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jigovodstvo\Desktop\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7" i="9" s="1"/>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F222" i="9" s="1"/>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E145" i="9"/>
  <c r="B145" i="9" s="1"/>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C1565" i="1" s="1"/>
  <c r="D85" i="8"/>
  <c r="D80" i="8"/>
  <c r="D75" i="8"/>
  <c r="D70" i="8"/>
  <c r="C1545" i="1" s="1"/>
  <c r="D65" i="8"/>
  <c r="D60" i="8"/>
  <c r="D55" i="8"/>
  <c r="D50" i="8"/>
  <c r="D44" i="8"/>
  <c r="C1519" i="1" s="1"/>
  <c r="G1519" i="1" s="1"/>
  <c r="D36" i="8"/>
  <c r="D26" i="8"/>
  <c r="D18" i="8"/>
  <c r="C1493" i="1" s="1"/>
  <c r="G1493" i="1" s="1"/>
  <c r="D8" i="8"/>
  <c r="E44" i="7"/>
  <c r="D44" i="7"/>
  <c r="E39" i="7"/>
  <c r="D39" i="7"/>
  <c r="E38" i="7"/>
  <c r="D38" i="7"/>
  <c r="E30" i="7"/>
  <c r="D30" i="7"/>
  <c r="E23" i="7"/>
  <c r="D23" i="7"/>
  <c r="D22" i="7" s="1"/>
  <c r="E22" i="7"/>
  <c r="E5" i="7" s="1"/>
  <c r="E14" i="7"/>
  <c r="D14" i="7"/>
  <c r="E7" i="7"/>
  <c r="D7" i="7"/>
  <c r="E6" i="7"/>
  <c r="D6" i="7"/>
  <c r="F140" i="6"/>
  <c r="F139" i="6"/>
  <c r="F138" i="6"/>
  <c r="F137" i="6"/>
  <c r="F136" i="6"/>
  <c r="F135" i="6"/>
  <c r="F134" i="6"/>
  <c r="F133" i="6"/>
  <c r="F132" i="6"/>
  <c r="F131" i="6"/>
  <c r="E130" i="6"/>
  <c r="D130" i="6"/>
  <c r="D129" i="6" s="1"/>
  <c r="F129" i="6" s="1"/>
  <c r="E129" i="6"/>
  <c r="D1423" i="1" s="1"/>
  <c r="F128" i="6"/>
  <c r="F127" i="6"/>
  <c r="F126" i="6"/>
  <c r="F125" i="6"/>
  <c r="F124" i="6"/>
  <c r="F123" i="6"/>
  <c r="E122" i="6"/>
  <c r="D122" i="6"/>
  <c r="F122" i="6" s="1"/>
  <c r="F121" i="6"/>
  <c r="F120" i="6"/>
  <c r="F119" i="6"/>
  <c r="E118" i="6"/>
  <c r="D1412" i="1" s="1"/>
  <c r="D118" i="6"/>
  <c r="F118" i="6" s="1"/>
  <c r="F117" i="6"/>
  <c r="F116"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E78" i="5" s="1"/>
  <c r="D1056" i="1" s="1"/>
  <c r="D79" i="5"/>
  <c r="D78" i="5" s="1"/>
  <c r="F77" i="5"/>
  <c r="F76" i="5"/>
  <c r="F75" i="5"/>
  <c r="F74" i="5"/>
  <c r="F73" i="5"/>
  <c r="F72" i="5"/>
  <c r="F71" i="5"/>
  <c r="E70" i="5"/>
  <c r="E69" i="5" s="1"/>
  <c r="D1047" i="1" s="1"/>
  <c r="D70" i="5"/>
  <c r="D69" i="5"/>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D625" i="4" s="1"/>
  <c r="F625"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D529"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16" i="1" s="1"/>
  <c r="D522" i="4"/>
  <c r="F522" i="4" s="1"/>
  <c r="F521" i="4"/>
  <c r="F520" i="4"/>
  <c r="E519" i="4"/>
  <c r="D519" i="4"/>
  <c r="F519" i="4" s="1"/>
  <c r="F518" i="4"/>
  <c r="F517" i="4"/>
  <c r="E516" i="4"/>
  <c r="D510" i="1" s="1"/>
  <c r="D516" i="4"/>
  <c r="F516" i="4" s="1"/>
  <c r="D515" i="4"/>
  <c r="F515"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84" i="1" s="1"/>
  <c r="H484" i="1" s="1"/>
  <c r="D490" i="4"/>
  <c r="F490" i="4" s="1"/>
  <c r="F489" i="4"/>
  <c r="F488" i="4"/>
  <c r="F487" i="4"/>
  <c r="F486" i="4"/>
  <c r="E485" i="4"/>
  <c r="D479" i="1" s="1"/>
  <c r="H479" i="1" s="1"/>
  <c r="D485" i="4"/>
  <c r="F483" i="4"/>
  <c r="F482" i="4"/>
  <c r="E481" i="4"/>
  <c r="D475" i="1" s="1"/>
  <c r="H475" i="1" s="1"/>
  <c r="D481" i="4"/>
  <c r="F481" i="4" s="1"/>
  <c r="F480" i="4"/>
  <c r="F479" i="4"/>
  <c r="E478" i="4"/>
  <c r="D472" i="1" s="1"/>
  <c r="H472" i="1" s="1"/>
  <c r="D478" i="4"/>
  <c r="F478" i="4" s="1"/>
  <c r="F477" i="4"/>
  <c r="F476" i="4"/>
  <c r="F475" i="4"/>
  <c r="F474" i="4"/>
  <c r="E473" i="4"/>
  <c r="D473" i="4"/>
  <c r="F471" i="4"/>
  <c r="F470" i="4"/>
  <c r="E469" i="4"/>
  <c r="D463" i="1" s="1"/>
  <c r="H463" i="1" s="1"/>
  <c r="D469" i="4"/>
  <c r="F469" i="4" s="1"/>
  <c r="F468" i="4"/>
  <c r="F467" i="4"/>
  <c r="E466" i="4"/>
  <c r="D460" i="1" s="1"/>
  <c r="H460" i="1" s="1"/>
  <c r="D466" i="4"/>
  <c r="F466" i="4" s="1"/>
  <c r="F465" i="4"/>
  <c r="F464" i="4"/>
  <c r="E463" i="4"/>
  <c r="D457" i="1" s="1"/>
  <c r="H457" i="1" s="1"/>
  <c r="D463" i="4"/>
  <c r="D459" i="4" s="1"/>
  <c r="F459" i="4" s="1"/>
  <c r="F462" i="4"/>
  <c r="F461" i="4"/>
  <c r="E460" i="4"/>
  <c r="D454" i="1" s="1"/>
  <c r="H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24" i="1" s="1"/>
  <c r="H424" i="1" s="1"/>
  <c r="D430" i="4"/>
  <c r="F430" i="4" s="1"/>
  <c r="F429" i="4"/>
  <c r="F428" i="4"/>
  <c r="E427" i="4"/>
  <c r="D427" i="4"/>
  <c r="D421" i="4" s="1"/>
  <c r="F426" i="4"/>
  <c r="F425" i="4"/>
  <c r="F424" i="4"/>
  <c r="F423" i="4"/>
  <c r="E422" i="4"/>
  <c r="D422" i="4"/>
  <c r="F422" i="4" s="1"/>
  <c r="E418" i="4"/>
  <c r="D418" i="4"/>
  <c r="E417" i="4"/>
  <c r="D412" i="1" s="1"/>
  <c r="D417" i="4"/>
  <c r="E416" i="4"/>
  <c r="D411" i="1" s="1"/>
  <c r="D416" i="4"/>
  <c r="F416"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D352" i="4"/>
  <c r="D351" i="4" s="1"/>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5" i="1" s="1"/>
  <c r="H255"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H227" i="1" s="1"/>
  <c r="D231" i="4"/>
  <c r="F231" i="4" s="1"/>
  <c r="F230" i="4"/>
  <c r="F229" i="4"/>
  <c r="E228" i="4"/>
  <c r="D224" i="1" s="1"/>
  <c r="H224" i="1" s="1"/>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E152" i="4" s="1"/>
  <c r="D148" i="1" s="1"/>
  <c r="H148" i="1" s="1"/>
  <c r="D153" i="4"/>
  <c r="D152" i="4" s="1"/>
  <c r="D151" i="4"/>
  <c r="H17" i="3" s="1"/>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c r="F132" i="4"/>
  <c r="F131" i="4"/>
  <c r="F130" i="4"/>
  <c r="F129" i="4"/>
  <c r="E128" i="4"/>
  <c r="E124" i="4" s="1"/>
  <c r="D120" i="1" s="1"/>
  <c r="H120" i="1" s="1"/>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0" i="1" s="1"/>
  <c r="H70" i="1" s="1"/>
  <c r="D74" i="4"/>
  <c r="F74" i="4" s="1"/>
  <c r="F73" i="4"/>
  <c r="F72" i="4"/>
  <c r="E71" i="4"/>
  <c r="D71" i="4"/>
  <c r="F71" i="4" s="1"/>
  <c r="F70" i="4"/>
  <c r="F69" i="4"/>
  <c r="E68" i="4"/>
  <c r="D68" i="4"/>
  <c r="F67" i="4"/>
  <c r="F66" i="4"/>
  <c r="E65" i="4"/>
  <c r="D65" i="4"/>
  <c r="F65" i="4" s="1"/>
  <c r="F64" i="4"/>
  <c r="F63" i="4"/>
  <c r="E62" i="4"/>
  <c r="D58" i="1" s="1"/>
  <c r="H58" i="1" s="1"/>
  <c r="D62" i="4"/>
  <c r="F62" i="4" s="1"/>
  <c r="F61" i="4"/>
  <c r="F60" i="4"/>
  <c r="E59" i="4"/>
  <c r="D55" i="1" s="1"/>
  <c r="H55" i="1" s="1"/>
  <c r="D59" i="4"/>
  <c r="F59" i="4" s="1"/>
  <c r="F58" i="4"/>
  <c r="F57" i="4"/>
  <c r="F56" i="4"/>
  <c r="F55" i="4"/>
  <c r="E54" i="4"/>
  <c r="D54" i="4"/>
  <c r="F54" i="4" s="1"/>
  <c r="F53" i="4"/>
  <c r="F52" i="4"/>
  <c r="E51" i="4"/>
  <c r="D51" i="4"/>
  <c r="D50" i="4" s="1"/>
  <c r="F49" i="4"/>
  <c r="F48" i="4"/>
  <c r="F47" i="4"/>
  <c r="F46" i="4"/>
  <c r="E45" i="4"/>
  <c r="E44" i="4" s="1"/>
  <c r="D40" i="1" s="1"/>
  <c r="H40" i="1" s="1"/>
  <c r="D45" i="4"/>
  <c r="D44" i="4" s="1"/>
  <c r="F44" i="4" s="1"/>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19" i="1" s="1"/>
  <c r="H19" i="1" s="1"/>
  <c r="D23" i="4"/>
  <c r="F23" i="4" s="1"/>
  <c r="F22" i="4"/>
  <c r="F21" i="4"/>
  <c r="F20" i="4"/>
  <c r="F19" i="4"/>
  <c r="F18" i="4"/>
  <c r="E17" i="4"/>
  <c r="D13" i="1" s="1"/>
  <c r="H13" i="1" s="1"/>
  <c r="D17" i="4"/>
  <c r="F17" i="4" s="1"/>
  <c r="F16" i="4"/>
  <c r="F15" i="4"/>
  <c r="F14" i="4"/>
  <c r="F13" i="4"/>
  <c r="F12" i="4"/>
  <c r="F11" i="4"/>
  <c r="F10" i="4"/>
  <c r="F9" i="4"/>
  <c r="E8" i="4"/>
  <c r="D8" i="4"/>
  <c r="F8" i="4" s="1"/>
  <c r="F7" i="4"/>
  <c r="D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s="1"/>
  <c r="C1576" i="1"/>
  <c r="H1576" i="1" s="1"/>
  <c r="H1575" i="1"/>
  <c r="C1575" i="1"/>
  <c r="G1575" i="1" s="1"/>
  <c r="G1574" i="1"/>
  <c r="C1574" i="1"/>
  <c r="H1574" i="1" s="1"/>
  <c r="H1573" i="1"/>
  <c r="C1573" i="1"/>
  <c r="G1573" i="1" s="1"/>
  <c r="C1572" i="1"/>
  <c r="H1572" i="1" s="1"/>
  <c r="H1571" i="1"/>
  <c r="C1571" i="1"/>
  <c r="G1571" i="1" s="1"/>
  <c r="C1570" i="1"/>
  <c r="H1570" i="1" s="1"/>
  <c r="H1569" i="1"/>
  <c r="C1569" i="1"/>
  <c r="G1569" i="1" s="1"/>
  <c r="C1568" i="1"/>
  <c r="H1568" i="1" s="1"/>
  <c r="H1567" i="1"/>
  <c r="C1567" i="1"/>
  <c r="G1567" i="1" s="1"/>
  <c r="C1566" i="1"/>
  <c r="H1566" i="1" s="1"/>
  <c r="G1564" i="1"/>
  <c r="C1564" i="1"/>
  <c r="H1564" i="1" s="1"/>
  <c r="H1563" i="1"/>
  <c r="C1563" i="1"/>
  <c r="G1563" i="1" s="1"/>
  <c r="C1562" i="1"/>
  <c r="H1562" i="1" s="1"/>
  <c r="H1561" i="1"/>
  <c r="C1561" i="1"/>
  <c r="G1561" i="1" s="1"/>
  <c r="C1560" i="1"/>
  <c r="H1560" i="1" s="1"/>
  <c r="H1559" i="1"/>
  <c r="C1559" i="1"/>
  <c r="G1559" i="1" s="1"/>
  <c r="C1558" i="1"/>
  <c r="H1558" i="1" s="1"/>
  <c r="H1557" i="1"/>
  <c r="C1557" i="1"/>
  <c r="G1557" i="1" s="1"/>
  <c r="C1556" i="1"/>
  <c r="H1556" i="1" s="1"/>
  <c r="C1555" i="1"/>
  <c r="G1555" i="1" s="1"/>
  <c r="G1554" i="1"/>
  <c r="C1554" i="1"/>
  <c r="H1554" i="1" s="1"/>
  <c r="H1553" i="1"/>
  <c r="C1553" i="1"/>
  <c r="G1553" i="1" s="1"/>
  <c r="C1552" i="1"/>
  <c r="H1552" i="1" s="1"/>
  <c r="H1551" i="1"/>
  <c r="C1551" i="1"/>
  <c r="G1551" i="1" s="1"/>
  <c r="C1550" i="1"/>
  <c r="H1550" i="1" s="1"/>
  <c r="H1549" i="1"/>
  <c r="C1549" i="1"/>
  <c r="G1549" i="1" s="1"/>
  <c r="C1548" i="1"/>
  <c r="H1548" i="1" s="1"/>
  <c r="H1547" i="1"/>
  <c r="C1547" i="1"/>
  <c r="G1547" i="1" s="1"/>
  <c r="C1546" i="1"/>
  <c r="H1546" i="1" s="1"/>
  <c r="C1544" i="1"/>
  <c r="H1544" i="1" s="1"/>
  <c r="H1543" i="1"/>
  <c r="C1543" i="1"/>
  <c r="G1543" i="1" s="1"/>
  <c r="C1542" i="1"/>
  <c r="H1542" i="1" s="1"/>
  <c r="H1541" i="1"/>
  <c r="C1541" i="1"/>
  <c r="G1541" i="1" s="1"/>
  <c r="C1540" i="1"/>
  <c r="H1540" i="1" s="1"/>
  <c r="H1539" i="1"/>
  <c r="C1539" i="1"/>
  <c r="G1539" i="1" s="1"/>
  <c r="C1538" i="1"/>
  <c r="H1538" i="1" s="1"/>
  <c r="H1537" i="1"/>
  <c r="C1537" i="1"/>
  <c r="G1537" i="1" s="1"/>
  <c r="C1536" i="1"/>
  <c r="H1536" i="1" s="1"/>
  <c r="C1535" i="1"/>
  <c r="G1535" i="1" s="1"/>
  <c r="C1534" i="1"/>
  <c r="H1534" i="1" s="1"/>
  <c r="H1533" i="1"/>
  <c r="C1533" i="1"/>
  <c r="G1533" i="1" s="1"/>
  <c r="G1532" i="1"/>
  <c r="C1532" i="1"/>
  <c r="H1532" i="1" s="1"/>
  <c r="C1531" i="1"/>
  <c r="G1531" i="1" s="1"/>
  <c r="C1530" i="1"/>
  <c r="H1530" i="1" s="1"/>
  <c r="H1529" i="1"/>
  <c r="C1529" i="1"/>
  <c r="G1529" i="1" s="1"/>
  <c r="C1528" i="1"/>
  <c r="H1528" i="1" s="1"/>
  <c r="H1527" i="1"/>
  <c r="C1527" i="1"/>
  <c r="G1527" i="1" s="1"/>
  <c r="C1526" i="1"/>
  <c r="H1526" i="1" s="1"/>
  <c r="C1523" i="1"/>
  <c r="G1523" i="1" s="1"/>
  <c r="C1522" i="1"/>
  <c r="H1522" i="1" s="1"/>
  <c r="H1521" i="1"/>
  <c r="C1521" i="1"/>
  <c r="G1521" i="1" s="1"/>
  <c r="C1520" i="1"/>
  <c r="H1520" i="1" s="1"/>
  <c r="G1516" i="1"/>
  <c r="C1516" i="1"/>
  <c r="H1516" i="1" s="1"/>
  <c r="C1515" i="1"/>
  <c r="G1515" i="1" s="1"/>
  <c r="C1514" i="1"/>
  <c r="H1514" i="1" s="1"/>
  <c r="C1513" i="1"/>
  <c r="G1513" i="1" s="1"/>
  <c r="C1512" i="1"/>
  <c r="H1512" i="1" s="1"/>
  <c r="C1511" i="1"/>
  <c r="G1511" i="1" s="1"/>
  <c r="C1510" i="1"/>
  <c r="H1510" i="1" s="1"/>
  <c r="C1509" i="1"/>
  <c r="G1509" i="1" s="1"/>
  <c r="C1508" i="1"/>
  <c r="H1508" i="1" s="1"/>
  <c r="C1507" i="1"/>
  <c r="G1507" i="1" s="1"/>
  <c r="C1506" i="1"/>
  <c r="H1506" i="1" s="1"/>
  <c r="C1505" i="1"/>
  <c r="G1505" i="1" s="1"/>
  <c r="C1504" i="1"/>
  <c r="H1504" i="1" s="1"/>
  <c r="C1503" i="1"/>
  <c r="G1503" i="1" s="1"/>
  <c r="C1502" i="1"/>
  <c r="H1502" i="1" s="1"/>
  <c r="C1501" i="1"/>
  <c r="G1501" i="1" s="1"/>
  <c r="G1500" i="1"/>
  <c r="C1500" i="1"/>
  <c r="H1500" i="1" s="1"/>
  <c r="G1498" i="1"/>
  <c r="C1498" i="1"/>
  <c r="H1498" i="1" s="1"/>
  <c r="C1497" i="1"/>
  <c r="G1497" i="1" s="1"/>
  <c r="C1496" i="1"/>
  <c r="H1496" i="1" s="1"/>
  <c r="C1495" i="1"/>
  <c r="G1495" i="1" s="1"/>
  <c r="C1494" i="1"/>
  <c r="H1494" i="1" s="1"/>
  <c r="C1492" i="1"/>
  <c r="H1492" i="1" s="1"/>
  <c r="C1491" i="1"/>
  <c r="G1491" i="1" s="1"/>
  <c r="C1490" i="1"/>
  <c r="H1490" i="1" s="1"/>
  <c r="C1489" i="1"/>
  <c r="G1489" i="1" s="1"/>
  <c r="G1488" i="1"/>
  <c r="C1488" i="1"/>
  <c r="H1488" i="1" s="1"/>
  <c r="C1487" i="1"/>
  <c r="G1487" i="1" s="1"/>
  <c r="G1486" i="1"/>
  <c r="C1486" i="1"/>
  <c r="H1486" i="1" s="1"/>
  <c r="C1485" i="1"/>
  <c r="G1485" i="1" s="1"/>
  <c r="G1484" i="1"/>
  <c r="C1484" i="1"/>
  <c r="H1484" i="1" s="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H1455" i="1"/>
  <c r="D1455" i="1"/>
  <c r="J1455" i="1" s="1"/>
  <c r="C1455" i="1"/>
  <c r="G1455" i="1" s="1"/>
  <c r="I1455" i="1" s="1"/>
  <c r="D1454" i="1"/>
  <c r="H1454" i="1" s="1"/>
  <c r="C1454" i="1"/>
  <c r="D1453" i="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4" i="1"/>
  <c r="C1434" i="1"/>
  <c r="H1434" i="1" s="1"/>
  <c r="D1433" i="1"/>
  <c r="C1433" i="1"/>
  <c r="H1433" i="1" s="1"/>
  <c r="D1432" i="1"/>
  <c r="C1432" i="1"/>
  <c r="H1432" i="1" s="1"/>
  <c r="D1431" i="1"/>
  <c r="C1431" i="1"/>
  <c r="D1430" i="1"/>
  <c r="C1430" i="1"/>
  <c r="H1430" i="1" s="1"/>
  <c r="D1429" i="1"/>
  <c r="C1429" i="1"/>
  <c r="H1429" i="1" s="1"/>
  <c r="D1428" i="1"/>
  <c r="C1428" i="1"/>
  <c r="H1428" i="1" s="1"/>
  <c r="D1427" i="1"/>
  <c r="C1427" i="1"/>
  <c r="D1426" i="1"/>
  <c r="C1426" i="1"/>
  <c r="H1426" i="1" s="1"/>
  <c r="D1425" i="1"/>
  <c r="C1425" i="1"/>
  <c r="D1424" i="1"/>
  <c r="C1424" i="1"/>
  <c r="H1424" i="1" s="1"/>
  <c r="C1423" i="1"/>
  <c r="D1422" i="1"/>
  <c r="C1422" i="1"/>
  <c r="H1422" i="1" s="1"/>
  <c r="D1421" i="1"/>
  <c r="C1421" i="1"/>
  <c r="H1421" i="1" s="1"/>
  <c r="D1420" i="1"/>
  <c r="C1420" i="1"/>
  <c r="H1420" i="1" s="1"/>
  <c r="D1419" i="1"/>
  <c r="C1419" i="1"/>
  <c r="D1418" i="1"/>
  <c r="C1418" i="1"/>
  <c r="H1418" i="1" s="1"/>
  <c r="D1417" i="1"/>
  <c r="C1417" i="1"/>
  <c r="D1416" i="1"/>
  <c r="C1416" i="1"/>
  <c r="H1416" i="1" s="1"/>
  <c r="D1415" i="1"/>
  <c r="C1415" i="1"/>
  <c r="D1414" i="1"/>
  <c r="C1414" i="1"/>
  <c r="H1414" i="1" s="1"/>
  <c r="D1413" i="1"/>
  <c r="C1413" i="1"/>
  <c r="C1412" i="1"/>
  <c r="D1411" i="1"/>
  <c r="C1411" i="1"/>
  <c r="D1410" i="1"/>
  <c r="C1410"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H1385" i="1" s="1"/>
  <c r="D1384" i="1"/>
  <c r="C1384" i="1"/>
  <c r="C1383" i="1"/>
  <c r="D1382" i="1"/>
  <c r="C1382" i="1"/>
  <c r="H1382" i="1" s="1"/>
  <c r="D1381" i="1"/>
  <c r="C1381" i="1"/>
  <c r="H1381" i="1" s="1"/>
  <c r="D1380" i="1"/>
  <c r="C1380" i="1"/>
  <c r="D1379" i="1"/>
  <c r="C1379" i="1"/>
  <c r="H1379" i="1" s="1"/>
  <c r="D1378" i="1"/>
  <c r="C1378" i="1"/>
  <c r="D1377" i="1"/>
  <c r="C1377" i="1"/>
  <c r="H1377" i="1" s="1"/>
  <c r="D1376" i="1"/>
  <c r="C1376" i="1"/>
  <c r="D1375" i="1"/>
  <c r="C1375" i="1"/>
  <c r="H1375" i="1" s="1"/>
  <c r="D1374" i="1"/>
  <c r="C1374" i="1"/>
  <c r="H1374" i="1" s="1"/>
  <c r="D1373" i="1"/>
  <c r="C1373" i="1"/>
  <c r="H1373" i="1" s="1"/>
  <c r="D1372" i="1"/>
  <c r="C1372" i="1"/>
  <c r="D1371" i="1"/>
  <c r="C1371" i="1"/>
  <c r="H1371" i="1" s="1"/>
  <c r="D1370" i="1"/>
  <c r="C1370" i="1"/>
  <c r="D1369" i="1"/>
  <c r="C1369" i="1"/>
  <c r="H1369" i="1" s="1"/>
  <c r="D1368" i="1"/>
  <c r="C1368" i="1"/>
  <c r="D1367" i="1"/>
  <c r="C1367" i="1"/>
  <c r="H1367" i="1" s="1"/>
  <c r="D1366" i="1"/>
  <c r="C1366" i="1"/>
  <c r="H1366" i="1" s="1"/>
  <c r="D1365" i="1"/>
  <c r="C1365" i="1"/>
  <c r="H1365" i="1" s="1"/>
  <c r="D1364" i="1"/>
  <c r="C1364" i="1"/>
  <c r="D1363" i="1"/>
  <c r="C1363" i="1"/>
  <c r="H1363" i="1" s="1"/>
  <c r="D1362" i="1"/>
  <c r="C1362" i="1"/>
  <c r="D1361" i="1"/>
  <c r="C1361" i="1"/>
  <c r="H1361" i="1" s="1"/>
  <c r="C1360" i="1"/>
  <c r="D1359" i="1"/>
  <c r="C1359" i="1"/>
  <c r="H1359" i="1" s="1"/>
  <c r="D1358" i="1"/>
  <c r="C1358" i="1"/>
  <c r="D1357" i="1"/>
  <c r="C1357" i="1"/>
  <c r="H1357" i="1" s="1"/>
  <c r="D1356" i="1"/>
  <c r="C1356" i="1"/>
  <c r="D1355" i="1"/>
  <c r="C1355" i="1"/>
  <c r="H1355" i="1" s="1"/>
  <c r="D1354" i="1"/>
  <c r="C1354" i="1"/>
  <c r="D1353" i="1"/>
  <c r="C1353" i="1"/>
  <c r="H1353" i="1" s="1"/>
  <c r="D1352" i="1"/>
  <c r="C1352" i="1"/>
  <c r="H1352" i="1" s="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H1340" i="1" s="1"/>
  <c r="D1339" i="1"/>
  <c r="C1339" i="1"/>
  <c r="H1339" i="1" s="1"/>
  <c r="D1338" i="1"/>
  <c r="C1338" i="1"/>
  <c r="H1338" i="1" s="1"/>
  <c r="D1337" i="1"/>
  <c r="C1337" i="1"/>
  <c r="H1337" i="1" s="1"/>
  <c r="D1336" i="1"/>
  <c r="C1336" i="1"/>
  <c r="D1335" i="1"/>
  <c r="C1335" i="1"/>
  <c r="H1335" i="1" s="1"/>
  <c r="D1334" i="1"/>
  <c r="C1334" i="1"/>
  <c r="C1333" i="1"/>
  <c r="D1332" i="1"/>
  <c r="C1332" i="1"/>
  <c r="D1331" i="1"/>
  <c r="C1331" i="1"/>
  <c r="C1330" i="1"/>
  <c r="C1329" i="1"/>
  <c r="D1328" i="1"/>
  <c r="C1328" i="1"/>
  <c r="H1328" i="1" s="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D1298" i="1"/>
  <c r="C1298" i="1"/>
  <c r="H1298" i="1" s="1"/>
  <c r="D1297" i="1"/>
  <c r="C1297" i="1"/>
  <c r="H1297" i="1" s="1"/>
  <c r="D1296" i="1"/>
  <c r="C1296" i="1"/>
  <c r="H1296" i="1" s="1"/>
  <c r="D1295" i="1"/>
  <c r="C1295" i="1"/>
  <c r="H1295" i="1" s="1"/>
  <c r="D1294" i="1"/>
  <c r="C1294" i="1"/>
  <c r="H1294" i="1" s="1"/>
  <c r="D1293" i="1"/>
  <c r="C1293" i="1"/>
  <c r="D1292" i="1"/>
  <c r="C1292" i="1"/>
  <c r="D1291" i="1"/>
  <c r="C1291" i="1"/>
  <c r="D1290" i="1"/>
  <c r="C1290" i="1"/>
  <c r="D1289" i="1"/>
  <c r="C1289" i="1"/>
  <c r="D1288" i="1"/>
  <c r="C1288" i="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D1257" i="1"/>
  <c r="C1257" i="1"/>
  <c r="H1257" i="1" s="1"/>
  <c r="D1256" i="1"/>
  <c r="C1256" i="1"/>
  <c r="D1255" i="1"/>
  <c r="C1255" i="1"/>
  <c r="H1255" i="1" s="1"/>
  <c r="D1254" i="1"/>
  <c r="C1254" i="1"/>
  <c r="H1254" i="1" s="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D1240" i="1"/>
  <c r="C1240" i="1"/>
  <c r="H1240" i="1" s="1"/>
  <c r="D1239" i="1"/>
  <c r="C1239" i="1"/>
  <c r="D1238" i="1"/>
  <c r="C1238" i="1"/>
  <c r="D1237" i="1"/>
  <c r="C1237" i="1"/>
  <c r="D1236" i="1"/>
  <c r="C1236" i="1"/>
  <c r="D1235" i="1"/>
  <c r="C1235" i="1"/>
  <c r="D1234" i="1"/>
  <c r="C1234" i="1"/>
  <c r="D1233" i="1"/>
  <c r="C1233" i="1"/>
  <c r="D1232" i="1"/>
  <c r="C1232" i="1"/>
  <c r="H1232" i="1" s="1"/>
  <c r="D1231" i="1"/>
  <c r="C1231" i="1"/>
  <c r="D1230" i="1"/>
  <c r="C1230" i="1"/>
  <c r="D1229" i="1"/>
  <c r="C1229" i="1"/>
  <c r="D1228" i="1"/>
  <c r="C1228" i="1"/>
  <c r="D1227" i="1"/>
  <c r="C1227" i="1"/>
  <c r="D1226" i="1"/>
  <c r="C1226" i="1"/>
  <c r="H1226" i="1" s="1"/>
  <c r="D1225" i="1"/>
  <c r="C1225" i="1"/>
  <c r="H1225" i="1" s="1"/>
  <c r="D1224" i="1"/>
  <c r="C1224" i="1"/>
  <c r="C1223" i="1"/>
  <c r="C1222" i="1"/>
  <c r="D1221" i="1"/>
  <c r="C1221" i="1"/>
  <c r="H1221" i="1" s="1"/>
  <c r="D1220" i="1"/>
  <c r="C1220" i="1"/>
  <c r="H1220" i="1" s="1"/>
  <c r="D1219" i="1"/>
  <c r="C1219" i="1"/>
  <c r="H1219" i="1" s="1"/>
  <c r="D1218" i="1"/>
  <c r="C1218" i="1"/>
  <c r="H1218" i="1" s="1"/>
  <c r="D1217" i="1"/>
  <c r="C1217" i="1"/>
  <c r="H1217" i="1" s="1"/>
  <c r="C1216" i="1"/>
  <c r="C1215" i="1"/>
  <c r="D1213" i="1"/>
  <c r="C1213" i="1"/>
  <c r="D1212" i="1"/>
  <c r="C1212" i="1"/>
  <c r="D1211" i="1"/>
  <c r="C1211" i="1"/>
  <c r="D1210" i="1"/>
  <c r="C1210" i="1"/>
  <c r="D1209" i="1"/>
  <c r="C1209" i="1"/>
  <c r="D1208" i="1"/>
  <c r="C1208" i="1"/>
  <c r="H1208" i="1" s="1"/>
  <c r="D1207" i="1"/>
  <c r="C1207" i="1"/>
  <c r="D1206" i="1"/>
  <c r="C1206" i="1"/>
  <c r="H1206" i="1" s="1"/>
  <c r="D1205" i="1"/>
  <c r="C1205" i="1"/>
  <c r="D1204" i="1"/>
  <c r="C1204" i="1"/>
  <c r="D1203" i="1"/>
  <c r="C1203" i="1"/>
  <c r="D1202" i="1"/>
  <c r="C1202" i="1"/>
  <c r="D1201" i="1"/>
  <c r="C1201" i="1"/>
  <c r="D1200" i="1"/>
  <c r="C1200" i="1"/>
  <c r="H1200" i="1" s="1"/>
  <c r="D1199" i="1"/>
  <c r="C1199" i="1"/>
  <c r="D1198" i="1"/>
  <c r="C1198" i="1"/>
  <c r="D1197" i="1"/>
  <c r="C1197" i="1"/>
  <c r="D1196" i="1"/>
  <c r="C1196" i="1"/>
  <c r="H1196" i="1" s="1"/>
  <c r="D1195" i="1"/>
  <c r="C1195" i="1"/>
  <c r="D1194" i="1"/>
  <c r="C1194" i="1"/>
  <c r="H1194" i="1" s="1"/>
  <c r="D1193" i="1"/>
  <c r="C1193" i="1"/>
  <c r="H1193" i="1" s="1"/>
  <c r="D1192" i="1"/>
  <c r="C1192" i="1"/>
  <c r="D1191" i="1"/>
  <c r="C1191" i="1"/>
  <c r="H1191" i="1" s="1"/>
  <c r="D1190" i="1"/>
  <c r="C1190" i="1"/>
  <c r="D1189" i="1"/>
  <c r="C1189" i="1"/>
  <c r="H1189" i="1" s="1"/>
  <c r="D1188" i="1"/>
  <c r="C1188" i="1"/>
  <c r="D1187" i="1"/>
  <c r="C1187" i="1"/>
  <c r="H1187" i="1" s="1"/>
  <c r="D1186" i="1"/>
  <c r="C1186" i="1"/>
  <c r="H1186" i="1" s="1"/>
  <c r="D1185" i="1"/>
  <c r="C1185" i="1"/>
  <c r="C1184" i="1"/>
  <c r="C1183" i="1"/>
  <c r="D1182" i="1"/>
  <c r="C1182" i="1"/>
  <c r="D1181" i="1"/>
  <c r="C1181" i="1"/>
  <c r="D1180" i="1"/>
  <c r="C1180" i="1"/>
  <c r="H1180" i="1" s="1"/>
  <c r="D1179" i="1"/>
  <c r="C1179" i="1"/>
  <c r="D1178" i="1"/>
  <c r="C1178" i="1"/>
  <c r="D1177" i="1"/>
  <c r="C1177" i="1"/>
  <c r="D1176" i="1"/>
  <c r="C1176" i="1"/>
  <c r="H1176" i="1" s="1"/>
  <c r="D1175" i="1"/>
  <c r="C1175" i="1"/>
  <c r="D1174" i="1"/>
  <c r="C1174" i="1"/>
  <c r="D1173" i="1"/>
  <c r="C1173" i="1"/>
  <c r="D1172" i="1"/>
  <c r="C1172" i="1"/>
  <c r="H1172" i="1" s="1"/>
  <c r="D1171" i="1"/>
  <c r="C1171" i="1"/>
  <c r="D1170" i="1"/>
  <c r="C1170" i="1"/>
  <c r="H1170" i="1" s="1"/>
  <c r="D1169" i="1"/>
  <c r="C1169" i="1"/>
  <c r="D1168" i="1"/>
  <c r="C1168" i="1"/>
  <c r="C1167" i="1"/>
  <c r="D1166" i="1"/>
  <c r="C1166" i="1"/>
  <c r="D1165" i="1"/>
  <c r="C1165" i="1"/>
  <c r="H1165" i="1" s="1"/>
  <c r="D1164" i="1"/>
  <c r="C1164" i="1"/>
  <c r="H1164" i="1" s="1"/>
  <c r="D1163" i="1"/>
  <c r="C1163" i="1"/>
  <c r="H1163" i="1" s="1"/>
  <c r="D1162" i="1"/>
  <c r="C1162" i="1"/>
  <c r="D1161" i="1"/>
  <c r="C1161" i="1"/>
  <c r="D1160" i="1"/>
  <c r="C1160" i="1"/>
  <c r="D1159" i="1"/>
  <c r="C1159" i="1"/>
  <c r="D1158" i="1"/>
  <c r="C1158" i="1"/>
  <c r="D1157" i="1"/>
  <c r="C1157" i="1"/>
  <c r="D1156" i="1"/>
  <c r="C1156" i="1"/>
  <c r="H1156" i="1" s="1"/>
  <c r="D1155" i="1"/>
  <c r="C1155" i="1"/>
  <c r="H1155" i="1" s="1"/>
  <c r="D1154" i="1"/>
  <c r="C1154" i="1"/>
  <c r="D1151" i="1"/>
  <c r="C1151" i="1"/>
  <c r="H1151" i="1" s="1"/>
  <c r="D1150" i="1"/>
  <c r="C1150" i="1"/>
  <c r="D1149" i="1"/>
  <c r="C1149" i="1"/>
  <c r="D1148" i="1"/>
  <c r="C1148" i="1"/>
  <c r="D1147" i="1"/>
  <c r="C1147" i="1"/>
  <c r="D1146" i="1"/>
  <c r="C1146" i="1"/>
  <c r="H1146" i="1" s="1"/>
  <c r="D1145" i="1"/>
  <c r="C1145" i="1"/>
  <c r="D1144" i="1"/>
  <c r="C1144" i="1"/>
  <c r="H1144" i="1" s="1"/>
  <c r="D1143" i="1"/>
  <c r="C1143" i="1"/>
  <c r="D1142" i="1"/>
  <c r="C1142" i="1"/>
  <c r="D1141" i="1"/>
  <c r="C1141" i="1"/>
  <c r="H1141" i="1" s="1"/>
  <c r="D1140" i="1"/>
  <c r="C1140" i="1"/>
  <c r="D1139" i="1"/>
  <c r="C1139" i="1"/>
  <c r="D1138" i="1"/>
  <c r="C1138" i="1"/>
  <c r="H1138" i="1" s="1"/>
  <c r="D1137" i="1"/>
  <c r="C1137" i="1"/>
  <c r="D1136" i="1"/>
  <c r="C1136" i="1"/>
  <c r="H1136" i="1" s="1"/>
  <c r="D1135" i="1"/>
  <c r="C1135" i="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D1121" i="1"/>
  <c r="C1121" i="1"/>
  <c r="H1121" i="1" s="1"/>
  <c r="D1120" i="1"/>
  <c r="C1120" i="1"/>
  <c r="H1120" i="1" s="1"/>
  <c r="D1119" i="1"/>
  <c r="C1119" i="1"/>
  <c r="H1119" i="1" s="1"/>
  <c r="D1118" i="1"/>
  <c r="C1118" i="1"/>
  <c r="D1117" i="1"/>
  <c r="C1117" i="1"/>
  <c r="H1117" i="1" s="1"/>
  <c r="D1116" i="1"/>
  <c r="C1116" i="1"/>
  <c r="D1115" i="1"/>
  <c r="C1115" i="1"/>
  <c r="H1115" i="1" s="1"/>
  <c r="D1114" i="1"/>
  <c r="C1114" i="1"/>
  <c r="H1114" i="1" s="1"/>
  <c r="D1113" i="1"/>
  <c r="C1113" i="1"/>
  <c r="H1113" i="1" s="1"/>
  <c r="C1112" i="1"/>
  <c r="D1111" i="1"/>
  <c r="C1111" i="1"/>
  <c r="H1111" i="1" s="1"/>
  <c r="D1110" i="1"/>
  <c r="C1110" i="1"/>
  <c r="D1109" i="1"/>
  <c r="C1109" i="1"/>
  <c r="H1109" i="1" s="1"/>
  <c r="D1108" i="1"/>
  <c r="C1108" i="1"/>
  <c r="D1107" i="1"/>
  <c r="C1107" i="1"/>
  <c r="H1107" i="1" s="1"/>
  <c r="D1106" i="1"/>
  <c r="C1106" i="1"/>
  <c r="D1105" i="1"/>
  <c r="C1105" i="1"/>
  <c r="H1105" i="1" s="1"/>
  <c r="C1104" i="1"/>
  <c r="D1103" i="1"/>
  <c r="C1103" i="1"/>
  <c r="H1103" i="1" s="1"/>
  <c r="D1102" i="1"/>
  <c r="C1102" i="1"/>
  <c r="D1101" i="1"/>
  <c r="C1101" i="1"/>
  <c r="H1101" i="1" s="1"/>
  <c r="D1100" i="1"/>
  <c r="C1100" i="1"/>
  <c r="D1099" i="1"/>
  <c r="C1099" i="1"/>
  <c r="H1099" i="1" s="1"/>
  <c r="D1098" i="1"/>
  <c r="C1098" i="1"/>
  <c r="C1097" i="1"/>
  <c r="C1096" i="1"/>
  <c r="D1095" i="1"/>
  <c r="C1095" i="1"/>
  <c r="D1094" i="1"/>
  <c r="C1094" i="1"/>
  <c r="H1094" i="1" s="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H1063" i="1" s="1"/>
  <c r="D1062" i="1"/>
  <c r="C1062" i="1"/>
  <c r="H1062" i="1" s="1"/>
  <c r="D1061" i="1"/>
  <c r="C1061" i="1"/>
  <c r="H1061" i="1" s="1"/>
  <c r="D1060" i="1"/>
  <c r="C1060" i="1"/>
  <c r="H1060" i="1" s="1"/>
  <c r="D1059" i="1"/>
  <c r="C1059" i="1"/>
  <c r="H1059" i="1" s="1"/>
  <c r="D1058" i="1"/>
  <c r="C1058" i="1"/>
  <c r="D1057" i="1"/>
  <c r="C1057" i="1"/>
  <c r="C1056" i="1"/>
  <c r="D1055" i="1"/>
  <c r="C1055" i="1"/>
  <c r="D1054" i="1"/>
  <c r="C1054" i="1"/>
  <c r="D1053" i="1"/>
  <c r="C1053" i="1"/>
  <c r="D1052" i="1"/>
  <c r="C1052" i="1"/>
  <c r="H1052" i="1" s="1"/>
  <c r="D1051" i="1"/>
  <c r="C1051" i="1"/>
  <c r="D1050" i="1"/>
  <c r="C1050" i="1"/>
  <c r="H1050" i="1" s="1"/>
  <c r="D1049" i="1"/>
  <c r="C1049" i="1"/>
  <c r="H1049" i="1" s="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H1033" i="1" s="1"/>
  <c r="D1032" i="1"/>
  <c r="C1032" i="1"/>
  <c r="H1032" i="1" s="1"/>
  <c r="D1031" i="1"/>
  <c r="C1031" i="1"/>
  <c r="C1030" i="1"/>
  <c r="D1029" i="1"/>
  <c r="C1029" i="1"/>
  <c r="H1029" i="1" s="1"/>
  <c r="D1028" i="1"/>
  <c r="C1028" i="1"/>
  <c r="H1028" i="1" s="1"/>
  <c r="D1027" i="1"/>
  <c r="C1027" i="1"/>
  <c r="H1027" i="1" s="1"/>
  <c r="D1026" i="1"/>
  <c r="C1026" i="1"/>
  <c r="H1026" i="1" s="1"/>
  <c r="D1025" i="1"/>
  <c r="C1025" i="1"/>
  <c r="H1025" i="1" s="1"/>
  <c r="D1024" i="1"/>
  <c r="C1024" i="1"/>
  <c r="H1024" i="1" s="1"/>
  <c r="C1023" i="1"/>
  <c r="D1022" i="1"/>
  <c r="C1022" i="1"/>
  <c r="D1021" i="1"/>
  <c r="C1021" i="1"/>
  <c r="D1020" i="1"/>
  <c r="C1020" i="1"/>
  <c r="D1019" i="1"/>
  <c r="C1019" i="1"/>
  <c r="D1018" i="1"/>
  <c r="C1018" i="1"/>
  <c r="H1018" i="1" s="1"/>
  <c r="D1017" i="1"/>
  <c r="C1017" i="1"/>
  <c r="D1016" i="1"/>
  <c r="C1016" i="1"/>
  <c r="D1015" i="1"/>
  <c r="C1015" i="1"/>
  <c r="D1014" i="1"/>
  <c r="C1014" i="1"/>
  <c r="H1014" i="1" s="1"/>
  <c r="C1013" i="1"/>
  <c r="D1012" i="1"/>
  <c r="C1012" i="1"/>
  <c r="H1012" i="1" s="1"/>
  <c r="D1011" i="1"/>
  <c r="C1011" i="1"/>
  <c r="D1010" i="1"/>
  <c r="C1010" i="1"/>
  <c r="H1010" i="1" s="1"/>
  <c r="D1009" i="1"/>
  <c r="C1009" i="1"/>
  <c r="H1009" i="1" s="1"/>
  <c r="D1008" i="1"/>
  <c r="C1008" i="1"/>
  <c r="H1008" i="1" s="1"/>
  <c r="C1007" i="1"/>
  <c r="D1006" i="1"/>
  <c r="C1006" i="1"/>
  <c r="H1006" i="1" s="1"/>
  <c r="D1005" i="1"/>
  <c r="C1005" i="1"/>
  <c r="D1004" i="1"/>
  <c r="C1004" i="1"/>
  <c r="H1004" i="1" s="1"/>
  <c r="D1003" i="1"/>
  <c r="C1003" i="1"/>
  <c r="H1003" i="1" s="1"/>
  <c r="D1002" i="1"/>
  <c r="C1002" i="1"/>
  <c r="H1002" i="1" s="1"/>
  <c r="D1001" i="1"/>
  <c r="C1001" i="1"/>
  <c r="D1000" i="1"/>
  <c r="C1000" i="1"/>
  <c r="H1000" i="1" s="1"/>
  <c r="D999" i="1"/>
  <c r="C999" i="1"/>
  <c r="H999" i="1" s="1"/>
  <c r="D998" i="1"/>
  <c r="C998" i="1"/>
  <c r="C997" i="1"/>
  <c r="D996" i="1"/>
  <c r="C996" i="1"/>
  <c r="D995" i="1"/>
  <c r="C995" i="1"/>
  <c r="D994" i="1"/>
  <c r="C994" i="1"/>
  <c r="D993" i="1"/>
  <c r="C993" i="1"/>
  <c r="D992" i="1"/>
  <c r="C992" i="1"/>
  <c r="D991" i="1"/>
  <c r="C991" i="1"/>
  <c r="C990" i="1"/>
  <c r="D989" i="1"/>
  <c r="C989" i="1"/>
  <c r="H989" i="1" s="1"/>
  <c r="D988" i="1"/>
  <c r="C988" i="1"/>
  <c r="D987" i="1"/>
  <c r="C987" i="1"/>
  <c r="D986" i="1"/>
  <c r="C986" i="1"/>
  <c r="C985"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H973" i="1" s="1"/>
  <c r="D972" i="1"/>
  <c r="C972" i="1"/>
  <c r="H972" i="1" s="1"/>
  <c r="D971" i="1"/>
  <c r="C971" i="1"/>
  <c r="H971" i="1" s="1"/>
  <c r="D970" i="1"/>
  <c r="C970" i="1"/>
  <c r="H970" i="1" s="1"/>
  <c r="D969" i="1"/>
  <c r="C969" i="1"/>
  <c r="D968" i="1"/>
  <c r="C968" i="1"/>
  <c r="H968" i="1" s="1"/>
  <c r="D967" i="1"/>
  <c r="C967" i="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D937" i="1"/>
  <c r="C937" i="1"/>
  <c r="D936" i="1"/>
  <c r="C936" i="1"/>
  <c r="H936" i="1" s="1"/>
  <c r="D935" i="1"/>
  <c r="C935" i="1"/>
  <c r="H935" i="1" s="1"/>
  <c r="D934" i="1"/>
  <c r="C934" i="1"/>
  <c r="H934" i="1" s="1"/>
  <c r="D933" i="1"/>
  <c r="C933" i="1"/>
  <c r="D932" i="1"/>
  <c r="C932" i="1"/>
  <c r="D931" i="1"/>
  <c r="C931" i="1"/>
  <c r="D930" i="1"/>
  <c r="C930" i="1"/>
  <c r="D929" i="1"/>
  <c r="C929" i="1"/>
  <c r="H929" i="1" s="1"/>
  <c r="D928" i="1"/>
  <c r="C928" i="1"/>
  <c r="D927" i="1"/>
  <c r="C927" i="1"/>
  <c r="D926" i="1"/>
  <c r="C926" i="1"/>
  <c r="D925" i="1"/>
  <c r="C925" i="1"/>
  <c r="H925" i="1" s="1"/>
  <c r="D924" i="1"/>
  <c r="C924" i="1"/>
  <c r="D923" i="1"/>
  <c r="C923" i="1"/>
  <c r="H923" i="1" s="1"/>
  <c r="D922" i="1"/>
  <c r="C922" i="1"/>
  <c r="D921" i="1"/>
  <c r="C921" i="1"/>
  <c r="H921" i="1" s="1"/>
  <c r="D920" i="1"/>
  <c r="C920" i="1"/>
  <c r="D919" i="1"/>
  <c r="C919" i="1"/>
  <c r="D918" i="1"/>
  <c r="C918" i="1"/>
  <c r="D917" i="1"/>
  <c r="C917" i="1"/>
  <c r="H917" i="1" s="1"/>
  <c r="D916" i="1"/>
  <c r="C916" i="1"/>
  <c r="H916" i="1" s="1"/>
  <c r="D915" i="1"/>
  <c r="C915" i="1"/>
  <c r="D914" i="1"/>
  <c r="C914" i="1"/>
  <c r="H914" i="1" s="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D873" i="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G865" i="1" s="1"/>
  <c r="D864" i="1"/>
  <c r="H864" i="1" s="1"/>
  <c r="C864" i="1"/>
  <c r="D863" i="1"/>
  <c r="H863" i="1" s="1"/>
  <c r="C863" i="1"/>
  <c r="D862" i="1"/>
  <c r="H862" i="1" s="1"/>
  <c r="C862" i="1"/>
  <c r="D861" i="1"/>
  <c r="H861" i="1" s="1"/>
  <c r="C861" i="1"/>
  <c r="D860" i="1"/>
  <c r="H860" i="1" s="1"/>
  <c r="C860" i="1"/>
  <c r="D859" i="1"/>
  <c r="H859" i="1" s="1"/>
  <c r="C859" i="1"/>
  <c r="G859" i="1" s="1"/>
  <c r="D858" i="1"/>
  <c r="H858" i="1" s="1"/>
  <c r="C858" i="1"/>
  <c r="D857" i="1"/>
  <c r="H857" i="1" s="1"/>
  <c r="C857" i="1"/>
  <c r="G857" i="1" s="1"/>
  <c r="D856" i="1"/>
  <c r="H856" i="1" s="1"/>
  <c r="C856" i="1"/>
  <c r="D855" i="1"/>
  <c r="H855" i="1" s="1"/>
  <c r="C855" i="1"/>
  <c r="D854" i="1"/>
  <c r="H854" i="1" s="1"/>
  <c r="C854" i="1"/>
  <c r="D853" i="1"/>
  <c r="C853" i="1"/>
  <c r="D852" i="1"/>
  <c r="C852" i="1"/>
  <c r="D851" i="1"/>
  <c r="C851" i="1"/>
  <c r="D850" i="1"/>
  <c r="C850" i="1"/>
  <c r="D849" i="1"/>
  <c r="C849" i="1"/>
  <c r="D848" i="1"/>
  <c r="C848" i="1"/>
  <c r="D847" i="1"/>
  <c r="C847" i="1"/>
  <c r="H847" i="1" s="1"/>
  <c r="D846" i="1"/>
  <c r="C846" i="1"/>
  <c r="D845" i="1"/>
  <c r="C845" i="1"/>
  <c r="H845" i="1" s="1"/>
  <c r="D844" i="1"/>
  <c r="C844" i="1"/>
  <c r="D843" i="1"/>
  <c r="C843" i="1"/>
  <c r="D842" i="1"/>
  <c r="C842" i="1"/>
  <c r="D841" i="1"/>
  <c r="C841" i="1"/>
  <c r="D840" i="1"/>
  <c r="C840" i="1"/>
  <c r="D839" i="1"/>
  <c r="C839" i="1"/>
  <c r="D838" i="1"/>
  <c r="C838" i="1"/>
  <c r="D837" i="1"/>
  <c r="C837" i="1"/>
  <c r="H837" i="1" s="1"/>
  <c r="D836" i="1"/>
  <c r="C836" i="1"/>
  <c r="D835" i="1"/>
  <c r="C835" i="1"/>
  <c r="D834" i="1"/>
  <c r="C834" i="1"/>
  <c r="D833" i="1"/>
  <c r="C833" i="1"/>
  <c r="H833" i="1" s="1"/>
  <c r="D832" i="1"/>
  <c r="C832" i="1"/>
  <c r="D831" i="1"/>
  <c r="C831" i="1"/>
  <c r="D830" i="1"/>
  <c r="C830" i="1"/>
  <c r="D829" i="1"/>
  <c r="C829" i="1"/>
  <c r="D828" i="1"/>
  <c r="C828" i="1"/>
  <c r="D827" i="1"/>
  <c r="C827" i="1"/>
  <c r="H827" i="1" s="1"/>
  <c r="D826" i="1"/>
  <c r="C826" i="1"/>
  <c r="D825" i="1"/>
  <c r="C825" i="1"/>
  <c r="D824" i="1"/>
  <c r="C824" i="1"/>
  <c r="D823" i="1"/>
  <c r="C823" i="1"/>
  <c r="D822" i="1"/>
  <c r="C822" i="1"/>
  <c r="D821" i="1"/>
  <c r="C821" i="1"/>
  <c r="H821" i="1" s="1"/>
  <c r="D820" i="1"/>
  <c r="C820" i="1"/>
  <c r="D819" i="1"/>
  <c r="C819" i="1"/>
  <c r="D818" i="1"/>
  <c r="C818" i="1"/>
  <c r="D817" i="1"/>
  <c r="C817" i="1"/>
  <c r="H817" i="1" s="1"/>
  <c r="D816" i="1"/>
  <c r="C816" i="1"/>
  <c r="D815" i="1"/>
  <c r="C815" i="1"/>
  <c r="D814" i="1"/>
  <c r="C814" i="1"/>
  <c r="D813" i="1"/>
  <c r="C813" i="1"/>
  <c r="D812" i="1"/>
  <c r="C812" i="1"/>
  <c r="D811" i="1"/>
  <c r="C811" i="1"/>
  <c r="H811" i="1" s="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D789" i="1"/>
  <c r="C789" i="1"/>
  <c r="H789" i="1" s="1"/>
  <c r="D788" i="1"/>
  <c r="C788" i="1"/>
  <c r="D787" i="1"/>
  <c r="C787" i="1"/>
  <c r="H787" i="1" s="1"/>
  <c r="D786" i="1"/>
  <c r="C786" i="1"/>
  <c r="H786" i="1" s="1"/>
  <c r="D785" i="1"/>
  <c r="C785" i="1"/>
  <c r="H785" i="1" s="1"/>
  <c r="D784" i="1"/>
  <c r="C784" i="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D771" i="1"/>
  <c r="C771" i="1"/>
  <c r="H771" i="1" s="1"/>
  <c r="D770" i="1"/>
  <c r="C770" i="1"/>
  <c r="D769" i="1"/>
  <c r="C769" i="1"/>
  <c r="H769" i="1" s="1"/>
  <c r="D768" i="1"/>
  <c r="C768" i="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D751" i="1"/>
  <c r="C751" i="1"/>
  <c r="H751" i="1" s="1"/>
  <c r="D750" i="1"/>
  <c r="C750" i="1"/>
  <c r="D749" i="1"/>
  <c r="C749" i="1"/>
  <c r="D748" i="1"/>
  <c r="C748" i="1"/>
  <c r="D747" i="1"/>
  <c r="C747" i="1"/>
  <c r="D746" i="1"/>
  <c r="C746" i="1"/>
  <c r="D745" i="1"/>
  <c r="C745" i="1"/>
  <c r="D744" i="1"/>
  <c r="C744" i="1"/>
  <c r="H744" i="1" s="1"/>
  <c r="D743" i="1"/>
  <c r="C743" i="1"/>
  <c r="H743" i="1" s="1"/>
  <c r="D742" i="1"/>
  <c r="C742" i="1"/>
  <c r="H742" i="1" s="1"/>
  <c r="D741" i="1"/>
  <c r="C741" i="1"/>
  <c r="H741" i="1" s="1"/>
  <c r="D740" i="1"/>
  <c r="C740" i="1"/>
  <c r="D739" i="1"/>
  <c r="C739" i="1"/>
  <c r="D738" i="1"/>
  <c r="C738" i="1"/>
  <c r="D737" i="1"/>
  <c r="C737" i="1"/>
  <c r="D736" i="1"/>
  <c r="C736" i="1"/>
  <c r="D735" i="1"/>
  <c r="C735" i="1"/>
  <c r="H735" i="1" s="1"/>
  <c r="D734" i="1"/>
  <c r="C734" i="1"/>
  <c r="D733" i="1"/>
  <c r="C733" i="1"/>
  <c r="H733" i="1" s="1"/>
  <c r="D732" i="1"/>
  <c r="C732" i="1"/>
  <c r="H732" i="1" s="1"/>
  <c r="D731" i="1"/>
  <c r="C731" i="1"/>
  <c r="D730" i="1"/>
  <c r="C730" i="1"/>
  <c r="D729" i="1"/>
  <c r="C729" i="1"/>
  <c r="D728" i="1"/>
  <c r="C728" i="1"/>
  <c r="H728" i="1" s="1"/>
  <c r="D727" i="1"/>
  <c r="C727" i="1"/>
  <c r="D726" i="1"/>
  <c r="C726" i="1"/>
  <c r="D725" i="1"/>
  <c r="C725" i="1"/>
  <c r="D724" i="1"/>
  <c r="C724" i="1"/>
  <c r="D723" i="1"/>
  <c r="C723" i="1"/>
  <c r="H723" i="1" s="1"/>
  <c r="D722" i="1"/>
  <c r="C722" i="1"/>
  <c r="D721" i="1"/>
  <c r="C721" i="1"/>
  <c r="D720" i="1"/>
  <c r="C720" i="1"/>
  <c r="H720" i="1" s="1"/>
  <c r="D719" i="1"/>
  <c r="C719" i="1"/>
  <c r="D718" i="1"/>
  <c r="C718" i="1"/>
  <c r="H718" i="1" s="1"/>
  <c r="D717" i="1"/>
  <c r="C717" i="1"/>
  <c r="H717" i="1" s="1"/>
  <c r="D716" i="1"/>
  <c r="C716" i="1"/>
  <c r="H716" i="1" s="1"/>
  <c r="D715" i="1"/>
  <c r="C715" i="1"/>
  <c r="D714" i="1"/>
  <c r="C714" i="1"/>
  <c r="D713" i="1"/>
  <c r="C713" i="1"/>
  <c r="D712" i="1"/>
  <c r="C712" i="1"/>
  <c r="D711" i="1"/>
  <c r="C711" i="1"/>
  <c r="H711" i="1" s="1"/>
  <c r="D710" i="1"/>
  <c r="C710" i="1"/>
  <c r="D709" i="1"/>
  <c r="C709" i="1"/>
  <c r="H709" i="1" s="1"/>
  <c r="D708" i="1"/>
  <c r="C708" i="1"/>
  <c r="D707" i="1"/>
  <c r="C707" i="1"/>
  <c r="D706" i="1"/>
  <c r="C706" i="1"/>
  <c r="D705" i="1"/>
  <c r="C705" i="1"/>
  <c r="D704" i="1"/>
  <c r="C704" i="1"/>
  <c r="D703" i="1"/>
  <c r="C703" i="1"/>
  <c r="H703" i="1" s="1"/>
  <c r="D702" i="1"/>
  <c r="C702" i="1"/>
  <c r="D701" i="1"/>
  <c r="C701" i="1"/>
  <c r="H701" i="1" s="1"/>
  <c r="D700" i="1"/>
  <c r="C700" i="1"/>
  <c r="D699" i="1"/>
  <c r="C699" i="1"/>
  <c r="D698" i="1"/>
  <c r="C698" i="1"/>
  <c r="D697" i="1"/>
  <c r="C697" i="1"/>
  <c r="H697" i="1" s="1"/>
  <c r="D696" i="1"/>
  <c r="C696" i="1"/>
  <c r="D695" i="1"/>
  <c r="C695" i="1"/>
  <c r="H695" i="1" s="1"/>
  <c r="D694" i="1"/>
  <c r="C694" i="1"/>
  <c r="H694" i="1" s="1"/>
  <c r="D693" i="1"/>
  <c r="C693" i="1"/>
  <c r="H693" i="1" s="1"/>
  <c r="D692" i="1"/>
  <c r="C692" i="1"/>
  <c r="D691" i="1"/>
  <c r="C691" i="1"/>
  <c r="D690" i="1"/>
  <c r="C690" i="1"/>
  <c r="D689" i="1"/>
  <c r="C689" i="1"/>
  <c r="D688" i="1"/>
  <c r="C688" i="1"/>
  <c r="D687" i="1"/>
  <c r="C687" i="1"/>
  <c r="D686" i="1"/>
  <c r="C686" i="1"/>
  <c r="D685" i="1"/>
  <c r="C685" i="1"/>
  <c r="H685" i="1" s="1"/>
  <c r="D684" i="1"/>
  <c r="C684" i="1"/>
  <c r="D683" i="1"/>
  <c r="C683" i="1"/>
  <c r="D682" i="1"/>
  <c r="C682" i="1"/>
  <c r="D681" i="1"/>
  <c r="C681" i="1"/>
  <c r="H681" i="1" s="1"/>
  <c r="D680" i="1"/>
  <c r="C680" i="1"/>
  <c r="D679" i="1"/>
  <c r="C679" i="1"/>
  <c r="D678" i="1"/>
  <c r="C678" i="1"/>
  <c r="D677" i="1"/>
  <c r="C677" i="1"/>
  <c r="D676" i="1"/>
  <c r="C676" i="1"/>
  <c r="D675" i="1"/>
  <c r="C675" i="1"/>
  <c r="H675" i="1" s="1"/>
  <c r="D674" i="1"/>
  <c r="C674" i="1"/>
  <c r="D673" i="1"/>
  <c r="C673" i="1"/>
  <c r="H673" i="1" s="1"/>
  <c r="D672" i="1"/>
  <c r="C672" i="1"/>
  <c r="D671" i="1"/>
  <c r="C671" i="1"/>
  <c r="D670" i="1"/>
  <c r="C670" i="1"/>
  <c r="D669" i="1"/>
  <c r="C669" i="1"/>
  <c r="D668" i="1"/>
  <c r="C668" i="1"/>
  <c r="D667" i="1"/>
  <c r="C667" i="1"/>
  <c r="D666" i="1"/>
  <c r="C666" i="1"/>
  <c r="D665" i="1"/>
  <c r="C665" i="1"/>
  <c r="H665" i="1" s="1"/>
  <c r="D664" i="1"/>
  <c r="C664" i="1"/>
  <c r="H664" i="1" s="1"/>
  <c r="D663" i="1"/>
  <c r="C663" i="1"/>
  <c r="H663" i="1" s="1"/>
  <c r="D662" i="1"/>
  <c r="C662" i="1"/>
  <c r="D661" i="1"/>
  <c r="C661" i="1"/>
  <c r="H661" i="1" s="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H647" i="1" s="1"/>
  <c r="D646" i="1"/>
  <c r="C646" i="1"/>
  <c r="D645" i="1"/>
  <c r="C645" i="1"/>
  <c r="D644" i="1"/>
  <c r="C644" i="1"/>
  <c r="H644" i="1" s="1"/>
  <c r="D643" i="1"/>
  <c r="C643" i="1"/>
  <c r="D642" i="1"/>
  <c r="C642" i="1"/>
  <c r="D641" i="1"/>
  <c r="C641" i="1"/>
  <c r="D632" i="1"/>
  <c r="C632" i="1"/>
  <c r="H632" i="1" s="1"/>
  <c r="D631" i="1"/>
  <c r="C631" i="1"/>
  <c r="H631" i="1" s="1"/>
  <c r="D628" i="1"/>
  <c r="C628" i="1"/>
  <c r="D627" i="1"/>
  <c r="C627" i="1"/>
  <c r="D626" i="1"/>
  <c r="C626" i="1"/>
  <c r="H626" i="1" s="1"/>
  <c r="D625" i="1"/>
  <c r="C625" i="1"/>
  <c r="H625" i="1" s="1"/>
  <c r="D624" i="1"/>
  <c r="C624" i="1"/>
  <c r="D623" i="1"/>
  <c r="C623" i="1"/>
  <c r="D622" i="1"/>
  <c r="C622" i="1"/>
  <c r="D621" i="1"/>
  <c r="C621" i="1"/>
  <c r="D620" i="1"/>
  <c r="C620" i="1"/>
  <c r="C619" i="1"/>
  <c r="D618" i="1"/>
  <c r="C618" i="1"/>
  <c r="H618" i="1" s="1"/>
  <c r="D617" i="1"/>
  <c r="C617" i="1"/>
  <c r="H617" i="1" s="1"/>
  <c r="D616" i="1"/>
  <c r="C616" i="1"/>
  <c r="D615" i="1"/>
  <c r="C615" i="1"/>
  <c r="H615" i="1" s="1"/>
  <c r="D614" i="1"/>
  <c r="C614" i="1"/>
  <c r="H614" i="1" s="1"/>
  <c r="D613" i="1"/>
  <c r="C613" i="1"/>
  <c r="H613" i="1" s="1"/>
  <c r="D612" i="1"/>
  <c r="C612" i="1"/>
  <c r="D611" i="1"/>
  <c r="C611" i="1"/>
  <c r="D610" i="1"/>
  <c r="C610" i="1"/>
  <c r="D609" i="1"/>
  <c r="C609" i="1"/>
  <c r="H609" i="1" s="1"/>
  <c r="D608" i="1"/>
  <c r="C608" i="1"/>
  <c r="D607" i="1"/>
  <c r="C607" i="1"/>
  <c r="H607" i="1" s="1"/>
  <c r="D606" i="1"/>
  <c r="C606" i="1"/>
  <c r="D605" i="1"/>
  <c r="C605" i="1"/>
  <c r="H605" i="1" s="1"/>
  <c r="D604" i="1"/>
  <c r="C604" i="1"/>
  <c r="H604" i="1" s="1"/>
  <c r="D603" i="1"/>
  <c r="C603" i="1"/>
  <c r="D602" i="1"/>
  <c r="C602" i="1"/>
  <c r="D601" i="1"/>
  <c r="C601" i="1"/>
  <c r="D600" i="1"/>
  <c r="C600" i="1"/>
  <c r="C599" i="1"/>
  <c r="D598" i="1"/>
  <c r="C598" i="1"/>
  <c r="H598" i="1" s="1"/>
  <c r="D597" i="1"/>
  <c r="C597" i="1"/>
  <c r="H597" i="1" s="1"/>
  <c r="D596" i="1"/>
  <c r="C596" i="1"/>
  <c r="D595" i="1"/>
  <c r="C595" i="1"/>
  <c r="H595" i="1" s="1"/>
  <c r="D594" i="1"/>
  <c r="C594" i="1"/>
  <c r="H594" i="1" s="1"/>
  <c r="C593" i="1"/>
  <c r="D592" i="1"/>
  <c r="C592" i="1"/>
  <c r="H592" i="1" s="1"/>
  <c r="D591" i="1"/>
  <c r="C591" i="1"/>
  <c r="H591" i="1" s="1"/>
  <c r="D590" i="1"/>
  <c r="C590" i="1"/>
  <c r="H590" i="1" s="1"/>
  <c r="D589" i="1"/>
  <c r="C589" i="1"/>
  <c r="C588" i="1"/>
  <c r="C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C574" i="1"/>
  <c r="D573" i="1"/>
  <c r="C573" i="1"/>
  <c r="D572" i="1"/>
  <c r="C572" i="1"/>
  <c r="H572" i="1" s="1"/>
  <c r="D571" i="1"/>
  <c r="C571" i="1"/>
  <c r="D570" i="1"/>
  <c r="C570" i="1"/>
  <c r="H570" i="1" s="1"/>
  <c r="D569" i="1"/>
  <c r="C569" i="1"/>
  <c r="D568" i="1"/>
  <c r="C568" i="1"/>
  <c r="H568" i="1" s="1"/>
  <c r="D567" i="1"/>
  <c r="C567" i="1"/>
  <c r="H567" i="1" s="1"/>
  <c r="D566" i="1"/>
  <c r="C566" i="1"/>
  <c r="H566" i="1" s="1"/>
  <c r="D565" i="1"/>
  <c r="C565" i="1"/>
  <c r="D564" i="1"/>
  <c r="C564" i="1"/>
  <c r="H564" i="1" s="1"/>
  <c r="D563" i="1"/>
  <c r="C563" i="1"/>
  <c r="D562" i="1"/>
  <c r="C562" i="1"/>
  <c r="H562" i="1" s="1"/>
  <c r="D561" i="1"/>
  <c r="C561" i="1"/>
  <c r="D560" i="1"/>
  <c r="C560" i="1"/>
  <c r="H560" i="1" s="1"/>
  <c r="D559" i="1"/>
  <c r="C559" i="1"/>
  <c r="D558" i="1"/>
  <c r="C558" i="1"/>
  <c r="H558" i="1" s="1"/>
  <c r="D557" i="1"/>
  <c r="C557" i="1"/>
  <c r="D556" i="1"/>
  <c r="C556" i="1"/>
  <c r="H556" i="1" s="1"/>
  <c r="D555" i="1"/>
  <c r="C555" i="1"/>
  <c r="H555" i="1" s="1"/>
  <c r="D554" i="1"/>
  <c r="C554" i="1"/>
  <c r="D553" i="1"/>
  <c r="C553" i="1"/>
  <c r="D552" i="1"/>
  <c r="C552" i="1"/>
  <c r="H552" i="1" s="1"/>
  <c r="D551" i="1"/>
  <c r="C551" i="1"/>
  <c r="H551" i="1" s="1"/>
  <c r="D550" i="1"/>
  <c r="C550" i="1"/>
  <c r="H550" i="1" s="1"/>
  <c r="C549" i="1"/>
  <c r="D548" i="1"/>
  <c r="C548" i="1"/>
  <c r="D547" i="1"/>
  <c r="C547" i="1"/>
  <c r="D546" i="1"/>
  <c r="C546" i="1"/>
  <c r="D545" i="1"/>
  <c r="C545" i="1"/>
  <c r="D544" i="1"/>
  <c r="C544" i="1"/>
  <c r="H544" i="1" s="1"/>
  <c r="D543" i="1"/>
  <c r="C543" i="1"/>
  <c r="D542" i="1"/>
  <c r="C542" i="1"/>
  <c r="D541" i="1"/>
  <c r="C541" i="1"/>
  <c r="D540" i="1"/>
  <c r="C540" i="1"/>
  <c r="D539" i="1"/>
  <c r="C539" i="1"/>
  <c r="H539" i="1" s="1"/>
  <c r="D538" i="1"/>
  <c r="C538" i="1"/>
  <c r="D537" i="1"/>
  <c r="C537" i="1"/>
  <c r="D536" i="1"/>
  <c r="C536" i="1"/>
  <c r="H536" i="1" s="1"/>
  <c r="D535" i="1"/>
  <c r="C535" i="1"/>
  <c r="H535" i="1" s="1"/>
  <c r="D534" i="1"/>
  <c r="C534" i="1"/>
  <c r="D533" i="1"/>
  <c r="C533" i="1"/>
  <c r="C532" i="1"/>
  <c r="D531" i="1"/>
  <c r="C531" i="1"/>
  <c r="H531" i="1" s="1"/>
  <c r="D530" i="1"/>
  <c r="C530" i="1"/>
  <c r="D529" i="1"/>
  <c r="C529" i="1"/>
  <c r="D528" i="1"/>
  <c r="C528" i="1"/>
  <c r="D527" i="1"/>
  <c r="C527" i="1"/>
  <c r="D526" i="1"/>
  <c r="C526" i="1"/>
  <c r="D525" i="1"/>
  <c r="C525" i="1"/>
  <c r="D524" i="1"/>
  <c r="C524" i="1"/>
  <c r="C523" i="1"/>
  <c r="D521" i="1"/>
  <c r="C521" i="1"/>
  <c r="H521" i="1" s="1"/>
  <c r="D520" i="1"/>
  <c r="C520" i="1"/>
  <c r="H520" i="1" s="1"/>
  <c r="D519" i="1"/>
  <c r="C519" i="1"/>
  <c r="H519" i="1" s="1"/>
  <c r="D518" i="1"/>
  <c r="C518" i="1"/>
  <c r="D517" i="1"/>
  <c r="C517" i="1"/>
  <c r="H517" i="1" s="1"/>
  <c r="C516" i="1"/>
  <c r="D515" i="1"/>
  <c r="C515" i="1"/>
  <c r="H515" i="1" s="1"/>
  <c r="D514" i="1"/>
  <c r="C514" i="1"/>
  <c r="D513" i="1"/>
  <c r="C513" i="1"/>
  <c r="H513" i="1" s="1"/>
  <c r="D512" i="1"/>
  <c r="C512" i="1"/>
  <c r="D511" i="1"/>
  <c r="C511" i="1"/>
  <c r="H511" i="1" s="1"/>
  <c r="C510" i="1"/>
  <c r="C509" i="1"/>
  <c r="D508" i="1"/>
  <c r="C508" i="1"/>
  <c r="D507" i="1"/>
  <c r="C507" i="1"/>
  <c r="H507" i="1" s="1"/>
  <c r="D506" i="1"/>
  <c r="C506" i="1"/>
  <c r="D505" i="1"/>
  <c r="C505" i="1"/>
  <c r="D504" i="1"/>
  <c r="C504" i="1"/>
  <c r="H504" i="1" s="1"/>
  <c r="D503" i="1"/>
  <c r="C503" i="1"/>
  <c r="H503" i="1" s="1"/>
  <c r="D502" i="1"/>
  <c r="C502" i="1"/>
  <c r="H502" i="1" s="1"/>
  <c r="C501" i="1"/>
  <c r="D500" i="1"/>
  <c r="C500" i="1"/>
  <c r="H500" i="1" s="1"/>
  <c r="D499" i="1"/>
  <c r="C499" i="1"/>
  <c r="H499" i="1" s="1"/>
  <c r="D498" i="1"/>
  <c r="C498" i="1"/>
  <c r="H498" i="1" s="1"/>
  <c r="D497" i="1"/>
  <c r="C497" i="1"/>
  <c r="C496" i="1"/>
  <c r="D495" i="1"/>
  <c r="C495" i="1"/>
  <c r="D494" i="1"/>
  <c r="C494" i="1"/>
  <c r="D493" i="1"/>
  <c r="H493" i="1" s="1"/>
  <c r="C493" i="1"/>
  <c r="G493" i="1" s="1"/>
  <c r="D492" i="1"/>
  <c r="H492" i="1" s="1"/>
  <c r="C492" i="1"/>
  <c r="G492" i="1" s="1"/>
  <c r="D491" i="1"/>
  <c r="H491" i="1" s="1"/>
  <c r="C491" i="1"/>
  <c r="G491" i="1" s="1"/>
  <c r="D490" i="1"/>
  <c r="H490" i="1" s="1"/>
  <c r="C490" i="1"/>
  <c r="C489" i="1"/>
  <c r="D488" i="1"/>
  <c r="H488" i="1" s="1"/>
  <c r="C488" i="1"/>
  <c r="G488" i="1" s="1"/>
  <c r="D487" i="1"/>
  <c r="H487" i="1" s="1"/>
  <c r="C487" i="1"/>
  <c r="G487" i="1" s="1"/>
  <c r="D486" i="1"/>
  <c r="H486" i="1" s="1"/>
  <c r="C486" i="1"/>
  <c r="G486" i="1" s="1"/>
  <c r="D485" i="1"/>
  <c r="H485" i="1" s="1"/>
  <c r="C485" i="1"/>
  <c r="G485" i="1" s="1"/>
  <c r="C484" i="1"/>
  <c r="D483" i="1"/>
  <c r="H483" i="1" s="1"/>
  <c r="C483" i="1"/>
  <c r="D482" i="1"/>
  <c r="H482" i="1" s="1"/>
  <c r="C482" i="1"/>
  <c r="G482" i="1" s="1"/>
  <c r="D481" i="1"/>
  <c r="H481" i="1" s="1"/>
  <c r="C481" i="1"/>
  <c r="D480" i="1"/>
  <c r="H480" i="1" s="1"/>
  <c r="C480" i="1"/>
  <c r="C479" i="1"/>
  <c r="D477" i="1"/>
  <c r="H477" i="1" s="1"/>
  <c r="C477" i="1"/>
  <c r="D476" i="1"/>
  <c r="H476" i="1" s="1"/>
  <c r="C476" i="1"/>
  <c r="C475" i="1"/>
  <c r="D474" i="1"/>
  <c r="H474" i="1" s="1"/>
  <c r="C474" i="1"/>
  <c r="D473" i="1"/>
  <c r="H473" i="1" s="1"/>
  <c r="C473" i="1"/>
  <c r="G473" i="1" s="1"/>
  <c r="C472" i="1"/>
  <c r="D471" i="1"/>
  <c r="H471" i="1" s="1"/>
  <c r="C471" i="1"/>
  <c r="G471" i="1" s="1"/>
  <c r="D470" i="1"/>
  <c r="H470" i="1" s="1"/>
  <c r="C470" i="1"/>
  <c r="D469" i="1"/>
  <c r="H469" i="1" s="1"/>
  <c r="C469" i="1"/>
  <c r="G469" i="1" s="1"/>
  <c r="D468" i="1"/>
  <c r="H468" i="1" s="1"/>
  <c r="C468" i="1"/>
  <c r="D467" i="1"/>
  <c r="H467" i="1" s="1"/>
  <c r="C467" i="1"/>
  <c r="G467" i="1" s="1"/>
  <c r="D465" i="1"/>
  <c r="H465" i="1" s="1"/>
  <c r="C465" i="1"/>
  <c r="D464" i="1"/>
  <c r="H464" i="1" s="1"/>
  <c r="C464" i="1"/>
  <c r="G464" i="1" s="1"/>
  <c r="C463" i="1"/>
  <c r="D462" i="1"/>
  <c r="H462" i="1" s="1"/>
  <c r="C462" i="1"/>
  <c r="D461" i="1"/>
  <c r="H461" i="1" s="1"/>
  <c r="C461" i="1"/>
  <c r="G461" i="1" s="1"/>
  <c r="C460" i="1"/>
  <c r="D459" i="1"/>
  <c r="H459" i="1" s="1"/>
  <c r="C459" i="1"/>
  <c r="G459" i="1" s="1"/>
  <c r="D458" i="1"/>
  <c r="H458" i="1" s="1"/>
  <c r="C458" i="1"/>
  <c r="C457" i="1"/>
  <c r="D456" i="1"/>
  <c r="H456" i="1" s="1"/>
  <c r="C456" i="1"/>
  <c r="D455" i="1"/>
  <c r="H455" i="1" s="1"/>
  <c r="C455" i="1"/>
  <c r="G455" i="1" s="1"/>
  <c r="C454" i="1"/>
  <c r="C453" i="1"/>
  <c r="D452" i="1"/>
  <c r="H452" i="1" s="1"/>
  <c r="C452" i="1"/>
  <c r="G452" i="1" s="1"/>
  <c r="D451" i="1"/>
  <c r="H451" i="1" s="1"/>
  <c r="C451" i="1"/>
  <c r="D450" i="1"/>
  <c r="H450" i="1" s="1"/>
  <c r="C450" i="1"/>
  <c r="D449" i="1"/>
  <c r="H449" i="1" s="1"/>
  <c r="C449" i="1"/>
  <c r="D448" i="1"/>
  <c r="H448" i="1" s="1"/>
  <c r="C448" i="1"/>
  <c r="D447" i="1"/>
  <c r="H447" i="1" s="1"/>
  <c r="C447" i="1"/>
  <c r="D446" i="1"/>
  <c r="H446" i="1" s="1"/>
  <c r="C446" i="1"/>
  <c r="G446" i="1" s="1"/>
  <c r="D445" i="1"/>
  <c r="H445" i="1" s="1"/>
  <c r="C445" i="1"/>
  <c r="D444" i="1"/>
  <c r="H444" i="1" s="1"/>
  <c r="C444" i="1"/>
  <c r="G444" i="1" s="1"/>
  <c r="D443" i="1"/>
  <c r="H443" i="1" s="1"/>
  <c r="C443" i="1"/>
  <c r="D442" i="1"/>
  <c r="H442" i="1" s="1"/>
  <c r="C442" i="1"/>
  <c r="G442" i="1" s="1"/>
  <c r="D441" i="1"/>
  <c r="H441" i="1" s="1"/>
  <c r="C441" i="1"/>
  <c r="D440" i="1"/>
  <c r="H440" i="1" s="1"/>
  <c r="C440" i="1"/>
  <c r="G440" i="1" s="1"/>
  <c r="D439" i="1"/>
  <c r="H439" i="1" s="1"/>
  <c r="C439" i="1"/>
  <c r="D438" i="1"/>
  <c r="H438" i="1" s="1"/>
  <c r="C438" i="1"/>
  <c r="D437" i="1"/>
  <c r="H437" i="1" s="1"/>
  <c r="C437" i="1"/>
  <c r="G437" i="1" s="1"/>
  <c r="D436" i="1"/>
  <c r="H436" i="1" s="1"/>
  <c r="C436" i="1"/>
  <c r="D435" i="1"/>
  <c r="H435" i="1" s="1"/>
  <c r="C435" i="1"/>
  <c r="G435" i="1" s="1"/>
  <c r="D434" i="1"/>
  <c r="H434" i="1" s="1"/>
  <c r="C434" i="1"/>
  <c r="G434" i="1" s="1"/>
  <c r="D433" i="1"/>
  <c r="H433" i="1" s="1"/>
  <c r="C433" i="1"/>
  <c r="G433" i="1" s="1"/>
  <c r="D432" i="1"/>
  <c r="H432" i="1" s="1"/>
  <c r="C432" i="1"/>
  <c r="D431" i="1"/>
  <c r="H431" i="1" s="1"/>
  <c r="C431" i="1"/>
  <c r="G431" i="1" s="1"/>
  <c r="D430" i="1"/>
  <c r="H430" i="1" s="1"/>
  <c r="C430" i="1"/>
  <c r="C429" i="1"/>
  <c r="D428" i="1"/>
  <c r="H428" i="1" s="1"/>
  <c r="C428" i="1"/>
  <c r="G428" i="1" s="1"/>
  <c r="D427" i="1"/>
  <c r="H427" i="1" s="1"/>
  <c r="C427" i="1"/>
  <c r="D426" i="1"/>
  <c r="H426" i="1" s="1"/>
  <c r="C426" i="1"/>
  <c r="D425" i="1"/>
  <c r="H425" i="1" s="1"/>
  <c r="C425" i="1"/>
  <c r="C424" i="1"/>
  <c r="D423" i="1"/>
  <c r="H423" i="1" s="1"/>
  <c r="C423" i="1"/>
  <c r="D422" i="1"/>
  <c r="H422" i="1" s="1"/>
  <c r="C422" i="1"/>
  <c r="D421" i="1"/>
  <c r="H421" i="1" s="1"/>
  <c r="C421" i="1"/>
  <c r="D420" i="1"/>
  <c r="H420" i="1" s="1"/>
  <c r="C420" i="1"/>
  <c r="D419" i="1"/>
  <c r="H419" i="1" s="1"/>
  <c r="C419" i="1"/>
  <c r="G419" i="1" s="1"/>
  <c r="D418" i="1"/>
  <c r="H418" i="1" s="1"/>
  <c r="C418" i="1"/>
  <c r="D417" i="1"/>
  <c r="H417" i="1" s="1"/>
  <c r="C417" i="1"/>
  <c r="G417" i="1" s="1"/>
  <c r="D416" i="1"/>
  <c r="H416" i="1" s="1"/>
  <c r="C416" i="1"/>
  <c r="C415" i="1"/>
  <c r="D413" i="1"/>
  <c r="H413" i="1" s="1"/>
  <c r="C413" i="1"/>
  <c r="D406" i="1"/>
  <c r="H406" i="1" s="1"/>
  <c r="C406" i="1"/>
  <c r="G406" i="1" s="1"/>
  <c r="D405" i="1"/>
  <c r="H405" i="1" s="1"/>
  <c r="C405" i="1"/>
  <c r="D404" i="1"/>
  <c r="H404" i="1" s="1"/>
  <c r="C404" i="1"/>
  <c r="G404" i="1" s="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G370" i="1" s="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D357" i="1"/>
  <c r="H357" i="1" s="1"/>
  <c r="C357" i="1"/>
  <c r="G357" i="1" s="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C346" i="1"/>
  <c r="D344" i="1"/>
  <c r="H344" i="1" s="1"/>
  <c r="C344" i="1"/>
  <c r="G344" i="1" s="1"/>
  <c r="D343" i="1"/>
  <c r="H343" i="1" s="1"/>
  <c r="C343" i="1"/>
  <c r="D342" i="1"/>
  <c r="H342" i="1" s="1"/>
  <c r="C342" i="1"/>
  <c r="G342" i="1" s="1"/>
  <c r="D341" i="1"/>
  <c r="H341" i="1" s="1"/>
  <c r="C341" i="1"/>
  <c r="D340" i="1"/>
  <c r="H340" i="1" s="1"/>
  <c r="C340" i="1"/>
  <c r="G340" i="1" s="1"/>
  <c r="D339" i="1"/>
  <c r="H339" i="1" s="1"/>
  <c r="C339" i="1"/>
  <c r="D338" i="1"/>
  <c r="H338" i="1" s="1"/>
  <c r="C338" i="1"/>
  <c r="G338" i="1" s="1"/>
  <c r="D337" i="1"/>
  <c r="H337" i="1" s="1"/>
  <c r="C337" i="1"/>
  <c r="D336" i="1"/>
  <c r="H336" i="1" s="1"/>
  <c r="C336" i="1"/>
  <c r="G336" i="1" s="1"/>
  <c r="D335" i="1"/>
  <c r="H335" i="1" s="1"/>
  <c r="C335" i="1"/>
  <c r="G335" i="1" s="1"/>
  <c r="D334" i="1"/>
  <c r="H334" i="1" s="1"/>
  <c r="C334" i="1"/>
  <c r="G334" i="1" s="1"/>
  <c r="D333" i="1"/>
  <c r="H333" i="1" s="1"/>
  <c r="C333" i="1"/>
  <c r="D332" i="1"/>
  <c r="H332" i="1" s="1"/>
  <c r="C332" i="1"/>
  <c r="G332" i="1" s="1"/>
  <c r="D331" i="1"/>
  <c r="H331" i="1" s="1"/>
  <c r="C331" i="1"/>
  <c r="D330" i="1"/>
  <c r="H330" i="1" s="1"/>
  <c r="C330" i="1"/>
  <c r="G330" i="1" s="1"/>
  <c r="D329" i="1"/>
  <c r="H329" i="1" s="1"/>
  <c r="C329" i="1"/>
  <c r="D328" i="1"/>
  <c r="H328" i="1" s="1"/>
  <c r="C328" i="1"/>
  <c r="G328" i="1" s="1"/>
  <c r="D327" i="1"/>
  <c r="H327" i="1" s="1"/>
  <c r="C327" i="1"/>
  <c r="G327" i="1" s="1"/>
  <c r="C326" i="1"/>
  <c r="D325" i="1"/>
  <c r="H325" i="1" s="1"/>
  <c r="C325" i="1"/>
  <c r="D324" i="1"/>
  <c r="H324" i="1" s="1"/>
  <c r="C324" i="1"/>
  <c r="G324" i="1" s="1"/>
  <c r="D323" i="1"/>
  <c r="H323" i="1" s="1"/>
  <c r="C323" i="1"/>
  <c r="D322" i="1"/>
  <c r="H322" i="1" s="1"/>
  <c r="C322" i="1"/>
  <c r="G322" i="1" s="1"/>
  <c r="D321" i="1"/>
  <c r="H321" i="1" s="1"/>
  <c r="C321" i="1"/>
  <c r="D320" i="1"/>
  <c r="H320" i="1" s="1"/>
  <c r="C320" i="1"/>
  <c r="G320" i="1" s="1"/>
  <c r="D319" i="1"/>
  <c r="H319" i="1" s="1"/>
  <c r="C319" i="1"/>
  <c r="D318" i="1"/>
  <c r="H318" i="1" s="1"/>
  <c r="C318" i="1"/>
  <c r="G318" i="1" s="1"/>
  <c r="D317" i="1"/>
  <c r="H317" i="1" s="1"/>
  <c r="C317" i="1"/>
  <c r="D316" i="1"/>
  <c r="H316" i="1" s="1"/>
  <c r="C316" i="1"/>
  <c r="G316" i="1" s="1"/>
  <c r="D315" i="1"/>
  <c r="H315" i="1" s="1"/>
  <c r="C315" i="1"/>
  <c r="D314" i="1"/>
  <c r="H314" i="1" s="1"/>
  <c r="C314" i="1"/>
  <c r="G314" i="1" s="1"/>
  <c r="D313" i="1"/>
  <c r="H313" i="1" s="1"/>
  <c r="C313" i="1"/>
  <c r="C312" i="1"/>
  <c r="D311" i="1"/>
  <c r="H311" i="1" s="1"/>
  <c r="C311" i="1"/>
  <c r="D310" i="1"/>
  <c r="H310" i="1" s="1"/>
  <c r="C310" i="1"/>
  <c r="G310" i="1" s="1"/>
  <c r="D309" i="1"/>
  <c r="H309" i="1" s="1"/>
  <c r="C309" i="1"/>
  <c r="D308" i="1"/>
  <c r="H308" i="1" s="1"/>
  <c r="C308" i="1"/>
  <c r="G308" i="1" s="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G296" i="1" s="1"/>
  <c r="D295" i="1"/>
  <c r="H295" i="1" s="1"/>
  <c r="C295" i="1"/>
  <c r="C294" i="1"/>
  <c r="D292" i="1"/>
  <c r="H292" i="1" s="1"/>
  <c r="C292" i="1"/>
  <c r="D291" i="1"/>
  <c r="H291" i="1" s="1"/>
  <c r="C291" i="1"/>
  <c r="D290" i="1"/>
  <c r="H290" i="1" s="1"/>
  <c r="C290" i="1"/>
  <c r="G290" i="1" s="1"/>
  <c r="D289" i="1"/>
  <c r="C289" i="1"/>
  <c r="D288" i="1"/>
  <c r="C288" i="1"/>
  <c r="D284" i="1"/>
  <c r="H284" i="1" s="1"/>
  <c r="C284" i="1"/>
  <c r="G284" i="1" s="1"/>
  <c r="D283" i="1"/>
  <c r="H283" i="1" s="1"/>
  <c r="C283" i="1"/>
  <c r="D282" i="1"/>
  <c r="H282" i="1" s="1"/>
  <c r="C282" i="1"/>
  <c r="G282" i="1" s="1"/>
  <c r="D281" i="1"/>
  <c r="H281" i="1" s="1"/>
  <c r="C281" i="1"/>
  <c r="D280" i="1"/>
  <c r="H280" i="1" s="1"/>
  <c r="C280" i="1"/>
  <c r="D279" i="1"/>
  <c r="H279" i="1" s="1"/>
  <c r="C279" i="1"/>
  <c r="G279" i="1" s="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G261" i="1" s="1"/>
  <c r="D260" i="1"/>
  <c r="H260" i="1" s="1"/>
  <c r="C260" i="1"/>
  <c r="C259" i="1"/>
  <c r="D258" i="1"/>
  <c r="H258" i="1" s="1"/>
  <c r="C258" i="1"/>
  <c r="D257" i="1"/>
  <c r="H257" i="1" s="1"/>
  <c r="C257" i="1"/>
  <c r="G257" i="1" s="1"/>
  <c r="D256" i="1"/>
  <c r="H256" i="1" s="1"/>
  <c r="C256" i="1"/>
  <c r="G256" i="1" s="1"/>
  <c r="C255" i="1"/>
  <c r="D254" i="1"/>
  <c r="H254" i="1" s="1"/>
  <c r="C254" i="1"/>
  <c r="D253" i="1"/>
  <c r="H253" i="1" s="1"/>
  <c r="C253" i="1"/>
  <c r="G253" i="1" s="1"/>
  <c r="D252" i="1"/>
  <c r="H252" i="1" s="1"/>
  <c r="C252" i="1"/>
  <c r="D251" i="1"/>
  <c r="H251" i="1" s="1"/>
  <c r="C251" i="1"/>
  <c r="G251" i="1" s="1"/>
  <c r="D250" i="1"/>
  <c r="H250" i="1" s="1"/>
  <c r="C250" i="1"/>
  <c r="C249" i="1"/>
  <c r="C248" i="1"/>
  <c r="D247" i="1"/>
  <c r="H247" i="1" s="1"/>
  <c r="C247" i="1"/>
  <c r="G247" i="1" s="1"/>
  <c r="D246" i="1"/>
  <c r="H246" i="1" s="1"/>
  <c r="C246" i="1"/>
  <c r="D245" i="1"/>
  <c r="H245" i="1" s="1"/>
  <c r="C245" i="1"/>
  <c r="D244" i="1"/>
  <c r="H244" i="1" s="1"/>
  <c r="C244" i="1"/>
  <c r="D243" i="1"/>
  <c r="H243" i="1" s="1"/>
  <c r="C243" i="1"/>
  <c r="D242" i="1"/>
  <c r="H242" i="1" s="1"/>
  <c r="C242" i="1"/>
  <c r="G242" i="1" s="1"/>
  <c r="D241" i="1"/>
  <c r="H241" i="1" s="1"/>
  <c r="C241" i="1"/>
  <c r="G241" i="1" s="1"/>
  <c r="D240" i="1"/>
  <c r="H240" i="1" s="1"/>
  <c r="C240" i="1"/>
  <c r="G240" i="1" s="1"/>
  <c r="D239" i="1"/>
  <c r="H239" i="1" s="1"/>
  <c r="C239" i="1"/>
  <c r="G239" i="1" s="1"/>
  <c r="D238" i="1"/>
  <c r="H238" i="1" s="1"/>
  <c r="C238" i="1"/>
  <c r="D237" i="1"/>
  <c r="H237" i="1" s="1"/>
  <c r="C237" i="1"/>
  <c r="G237" i="1" s="1"/>
  <c r="D236" i="1"/>
  <c r="H236" i="1" s="1"/>
  <c r="C236" i="1"/>
  <c r="D235" i="1"/>
  <c r="H235" i="1" s="1"/>
  <c r="C235" i="1"/>
  <c r="D234" i="1"/>
  <c r="H234" i="1" s="1"/>
  <c r="C234" i="1"/>
  <c r="D233" i="1"/>
  <c r="H233" i="1" s="1"/>
  <c r="C233" i="1"/>
  <c r="D232" i="1"/>
  <c r="H232" i="1" s="1"/>
  <c r="C232" i="1"/>
  <c r="D231" i="1"/>
  <c r="H231" i="1" s="1"/>
  <c r="C231" i="1"/>
  <c r="G231" i="1" s="1"/>
  <c r="D230" i="1"/>
  <c r="H230" i="1" s="1"/>
  <c r="C230" i="1"/>
  <c r="D229" i="1"/>
  <c r="H229" i="1" s="1"/>
  <c r="C229" i="1"/>
  <c r="G229" i="1" s="1"/>
  <c r="D228" i="1"/>
  <c r="H228" i="1" s="1"/>
  <c r="C228" i="1"/>
  <c r="C227" i="1"/>
  <c r="D226" i="1"/>
  <c r="H226" i="1" s="1"/>
  <c r="C226" i="1"/>
  <c r="G226" i="1" s="1"/>
  <c r="D225" i="1"/>
  <c r="H225" i="1" s="1"/>
  <c r="C225" i="1"/>
  <c r="C224" i="1"/>
  <c r="D223" i="1"/>
  <c r="H223" i="1" s="1"/>
  <c r="C223" i="1"/>
  <c r="G223" i="1" s="1"/>
  <c r="D222" i="1"/>
  <c r="H222" i="1" s="1"/>
  <c r="C222" i="1"/>
  <c r="D221" i="1"/>
  <c r="H221" i="1" s="1"/>
  <c r="C221" i="1"/>
  <c r="C220" i="1"/>
  <c r="D219" i="1"/>
  <c r="H219" i="1" s="1"/>
  <c r="C219" i="1"/>
  <c r="D218" i="1"/>
  <c r="H218" i="1" s="1"/>
  <c r="C218" i="1"/>
  <c r="G218" i="1" s="1"/>
  <c r="D217" i="1"/>
  <c r="H217" i="1" s="1"/>
  <c r="C217" i="1"/>
  <c r="D216" i="1"/>
  <c r="H216" i="1" s="1"/>
  <c r="C216" i="1"/>
  <c r="G216" i="1" s="1"/>
  <c r="D215" i="1"/>
  <c r="H215" i="1" s="1"/>
  <c r="C215" i="1"/>
  <c r="D214" i="1"/>
  <c r="H214" i="1" s="1"/>
  <c r="C214" i="1"/>
  <c r="G214" i="1" s="1"/>
  <c r="D213" i="1"/>
  <c r="H213" i="1" s="1"/>
  <c r="C213" i="1"/>
  <c r="D212" i="1"/>
  <c r="H212" i="1" s="1"/>
  <c r="C212" i="1"/>
  <c r="G212" i="1" s="1"/>
  <c r="D211" i="1"/>
  <c r="H211" i="1" s="1"/>
  <c r="C211" i="1"/>
  <c r="D210" i="1"/>
  <c r="H210" i="1" s="1"/>
  <c r="C210" i="1"/>
  <c r="G210" i="1" s="1"/>
  <c r="D209" i="1"/>
  <c r="H209" i="1" s="1"/>
  <c r="C209" i="1"/>
  <c r="G209" i="1" s="1"/>
  <c r="D208" i="1"/>
  <c r="H208" i="1" s="1"/>
  <c r="C208" i="1"/>
  <c r="G208" i="1" s="1"/>
  <c r="D207" i="1"/>
  <c r="H207" i="1" s="1"/>
  <c r="C207" i="1"/>
  <c r="C206" i="1"/>
  <c r="D205" i="1"/>
  <c r="H205" i="1" s="1"/>
  <c r="C205" i="1"/>
  <c r="G205" i="1" s="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G197" i="1" s="1"/>
  <c r="D196" i="1"/>
  <c r="H196" i="1" s="1"/>
  <c r="C196" i="1"/>
  <c r="D195" i="1"/>
  <c r="H195" i="1" s="1"/>
  <c r="C195" i="1"/>
  <c r="D194" i="1"/>
  <c r="H194" i="1" s="1"/>
  <c r="C194" i="1"/>
  <c r="D193" i="1"/>
  <c r="H193" i="1" s="1"/>
  <c r="C193" i="1"/>
  <c r="C192" i="1"/>
  <c r="D191" i="1"/>
  <c r="H191" i="1" s="1"/>
  <c r="C191" i="1"/>
  <c r="D190" i="1"/>
  <c r="H190" i="1" s="1"/>
  <c r="C190" i="1"/>
  <c r="G190" i="1" s="1"/>
  <c r="D189" i="1"/>
  <c r="H189" i="1" s="1"/>
  <c r="C189" i="1"/>
  <c r="D188" i="1"/>
  <c r="H188" i="1" s="1"/>
  <c r="C188" i="1"/>
  <c r="G188" i="1" s="1"/>
  <c r="D187" i="1"/>
  <c r="H187" i="1" s="1"/>
  <c r="C187" i="1"/>
  <c r="D186" i="1"/>
  <c r="H186" i="1" s="1"/>
  <c r="C186" i="1"/>
  <c r="D185" i="1"/>
  <c r="H185" i="1" s="1"/>
  <c r="C185" i="1"/>
  <c r="C184" i="1"/>
  <c r="D183" i="1"/>
  <c r="H183" i="1" s="1"/>
  <c r="C183" i="1"/>
  <c r="D182" i="1"/>
  <c r="H182" i="1" s="1"/>
  <c r="C182" i="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C173" i="1"/>
  <c r="D172" i="1"/>
  <c r="H172" i="1" s="1"/>
  <c r="C172" i="1"/>
  <c r="G172" i="1" s="1"/>
  <c r="D171" i="1"/>
  <c r="H171" i="1" s="1"/>
  <c r="C171" i="1"/>
  <c r="D170" i="1"/>
  <c r="H170" i="1" s="1"/>
  <c r="C170" i="1"/>
  <c r="D169" i="1"/>
  <c r="H169" i="1" s="1"/>
  <c r="C169" i="1"/>
  <c r="G169" i="1" s="1"/>
  <c r="D168" i="1"/>
  <c r="H168" i="1" s="1"/>
  <c r="C168" i="1"/>
  <c r="G168" i="1" s="1"/>
  <c r="D167" i="1"/>
  <c r="H167" i="1" s="1"/>
  <c r="C167" i="1"/>
  <c r="G167" i="1" s="1"/>
  <c r="D166" i="1"/>
  <c r="H166" i="1" s="1"/>
  <c r="C166" i="1"/>
  <c r="D165" i="1"/>
  <c r="H165" i="1" s="1"/>
  <c r="C165" i="1"/>
  <c r="D164" i="1"/>
  <c r="H164" i="1" s="1"/>
  <c r="C164" i="1"/>
  <c r="D163" i="1"/>
  <c r="H163" i="1" s="1"/>
  <c r="C163" i="1"/>
  <c r="G163" i="1" s="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G151" i="1" s="1"/>
  <c r="D150" i="1"/>
  <c r="H150" i="1" s="1"/>
  <c r="C150" i="1"/>
  <c r="C149" i="1"/>
  <c r="C148" i="1"/>
  <c r="C147" i="1"/>
  <c r="D146" i="1"/>
  <c r="H146" i="1" s="1"/>
  <c r="C146" i="1"/>
  <c r="G146" i="1" s="1"/>
  <c r="D145" i="1"/>
  <c r="H145" i="1" s="1"/>
  <c r="C145" i="1"/>
  <c r="D144" i="1"/>
  <c r="H144" i="1" s="1"/>
  <c r="C144" i="1"/>
  <c r="G144" i="1" s="1"/>
  <c r="D143" i="1"/>
  <c r="H143" i="1" s="1"/>
  <c r="C143" i="1"/>
  <c r="D142" i="1"/>
  <c r="H142" i="1" s="1"/>
  <c r="C142" i="1"/>
  <c r="G142" i="1" s="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G132" i="1" s="1"/>
  <c r="D131" i="1"/>
  <c r="H131" i="1" s="1"/>
  <c r="C131" i="1"/>
  <c r="D130" i="1"/>
  <c r="H130" i="1" s="1"/>
  <c r="C130" i="1"/>
  <c r="C129" i="1"/>
  <c r="D128" i="1"/>
  <c r="H128" i="1" s="1"/>
  <c r="C128" i="1"/>
  <c r="D127" i="1"/>
  <c r="H127" i="1" s="1"/>
  <c r="C127" i="1"/>
  <c r="D126" i="1"/>
  <c r="H126" i="1" s="1"/>
  <c r="C126" i="1"/>
  <c r="G126" i="1" s="1"/>
  <c r="D125" i="1"/>
  <c r="H125" i="1" s="1"/>
  <c r="C125" i="1"/>
  <c r="C124" i="1"/>
  <c r="D123" i="1"/>
  <c r="H123" i="1" s="1"/>
  <c r="C123" i="1"/>
  <c r="G123" i="1" s="1"/>
  <c r="H122" i="1"/>
  <c r="D122" i="1"/>
  <c r="C122" i="1"/>
  <c r="G122" i="1" s="1"/>
  <c r="D121" i="1"/>
  <c r="H121" i="1" s="1"/>
  <c r="C121" i="1"/>
  <c r="C120" i="1"/>
  <c r="D119" i="1"/>
  <c r="H119" i="1" s="1"/>
  <c r="C119" i="1"/>
  <c r="G119" i="1" s="1"/>
  <c r="D118" i="1"/>
  <c r="H118" i="1" s="1"/>
  <c r="C118" i="1"/>
  <c r="G118" i="1" s="1"/>
  <c r="D117" i="1"/>
  <c r="H117" i="1" s="1"/>
  <c r="C117" i="1"/>
  <c r="D116" i="1"/>
  <c r="H116" i="1" s="1"/>
  <c r="C116" i="1"/>
  <c r="G116" i="1" s="1"/>
  <c r="D115" i="1"/>
  <c r="H115" i="1" s="1"/>
  <c r="C115" i="1"/>
  <c r="D114" i="1"/>
  <c r="H114" i="1" s="1"/>
  <c r="C114" i="1"/>
  <c r="G114" i="1" s="1"/>
  <c r="D113" i="1"/>
  <c r="H113" i="1" s="1"/>
  <c r="C113" i="1"/>
  <c r="D112" i="1"/>
  <c r="H112" i="1" s="1"/>
  <c r="C112" i="1"/>
  <c r="G112" i="1" s="1"/>
  <c r="D111" i="1"/>
  <c r="H111" i="1" s="1"/>
  <c r="C111" i="1"/>
  <c r="D110" i="1"/>
  <c r="H110" i="1" s="1"/>
  <c r="C110" i="1"/>
  <c r="G110" i="1" s="1"/>
  <c r="D109" i="1"/>
  <c r="H109" i="1" s="1"/>
  <c r="C109" i="1"/>
  <c r="D108" i="1"/>
  <c r="H108" i="1" s="1"/>
  <c r="C108" i="1"/>
  <c r="D107" i="1"/>
  <c r="H107" i="1" s="1"/>
  <c r="C107" i="1"/>
  <c r="D106" i="1"/>
  <c r="H106" i="1" s="1"/>
  <c r="C106" i="1"/>
  <c r="G106" i="1" s="1"/>
  <c r="D105" i="1"/>
  <c r="H105" i="1" s="1"/>
  <c r="C105" i="1"/>
  <c r="D104" i="1"/>
  <c r="H104" i="1" s="1"/>
  <c r="C104" i="1"/>
  <c r="G104" i="1" s="1"/>
  <c r="D103" i="1"/>
  <c r="H103" i="1" s="1"/>
  <c r="C103" i="1"/>
  <c r="C102" i="1"/>
  <c r="D101" i="1"/>
  <c r="H101" i="1" s="1"/>
  <c r="C101" i="1"/>
  <c r="G101" i="1" s="1"/>
  <c r="D100" i="1"/>
  <c r="H100" i="1" s="1"/>
  <c r="C100" i="1"/>
  <c r="G100" i="1" s="1"/>
  <c r="D99" i="1"/>
  <c r="H99" i="1" s="1"/>
  <c r="C99" i="1"/>
  <c r="D98" i="1"/>
  <c r="H98" i="1" s="1"/>
  <c r="C98" i="1"/>
  <c r="G98" i="1" s="1"/>
  <c r="D97" i="1"/>
  <c r="H97" i="1" s="1"/>
  <c r="C97" i="1"/>
  <c r="D96" i="1"/>
  <c r="H96" i="1" s="1"/>
  <c r="C96" i="1"/>
  <c r="G96" i="1" s="1"/>
  <c r="D95" i="1"/>
  <c r="H95" i="1" s="1"/>
  <c r="C95" i="1"/>
  <c r="D94" i="1"/>
  <c r="H94" i="1" s="1"/>
  <c r="C94" i="1"/>
  <c r="G94" i="1" s="1"/>
  <c r="D93" i="1"/>
  <c r="H93" i="1" s="1"/>
  <c r="C93" i="1"/>
  <c r="D92" i="1"/>
  <c r="H92" i="1" s="1"/>
  <c r="C92" i="1"/>
  <c r="G92" i="1" s="1"/>
  <c r="D91" i="1"/>
  <c r="H91" i="1" s="1"/>
  <c r="C91" i="1"/>
  <c r="D90" i="1"/>
  <c r="H90" i="1" s="1"/>
  <c r="C90" i="1"/>
  <c r="G90" i="1" s="1"/>
  <c r="D89" i="1"/>
  <c r="H89" i="1" s="1"/>
  <c r="C89" i="1"/>
  <c r="D88" i="1"/>
  <c r="H88" i="1" s="1"/>
  <c r="C88" i="1"/>
  <c r="G88" i="1" s="1"/>
  <c r="D87" i="1"/>
  <c r="H87" i="1" s="1"/>
  <c r="C87" i="1"/>
  <c r="D86" i="1"/>
  <c r="H86" i="1" s="1"/>
  <c r="C86" i="1"/>
  <c r="D85" i="1"/>
  <c r="H85" i="1" s="1"/>
  <c r="C85" i="1"/>
  <c r="G85" i="1" s="1"/>
  <c r="D84" i="1"/>
  <c r="H84" i="1" s="1"/>
  <c r="C84" i="1"/>
  <c r="G84" i="1" s="1"/>
  <c r="D83" i="1"/>
  <c r="H83" i="1" s="1"/>
  <c r="C83" i="1"/>
  <c r="G83" i="1" s="1"/>
  <c r="D82" i="1"/>
  <c r="H82" i="1" s="1"/>
  <c r="C82" i="1"/>
  <c r="D81" i="1"/>
  <c r="H81" i="1" s="1"/>
  <c r="C81" i="1"/>
  <c r="G81" i="1" s="1"/>
  <c r="D80" i="1"/>
  <c r="H80" i="1" s="1"/>
  <c r="C80" i="1"/>
  <c r="D79" i="1"/>
  <c r="H79" i="1" s="1"/>
  <c r="C79" i="1"/>
  <c r="G79" i="1" s="1"/>
  <c r="C78" i="1"/>
  <c r="D77" i="1"/>
  <c r="H77" i="1" s="1"/>
  <c r="C77" i="1"/>
  <c r="H76" i="1"/>
  <c r="D76" i="1"/>
  <c r="C76" i="1"/>
  <c r="D75" i="1"/>
  <c r="H75" i="1" s="1"/>
  <c r="C75" i="1"/>
  <c r="G75" i="1" s="1"/>
  <c r="D74" i="1"/>
  <c r="H74" i="1" s="1"/>
  <c r="C74" i="1"/>
  <c r="D73" i="1"/>
  <c r="H73" i="1" s="1"/>
  <c r="C73" i="1"/>
  <c r="G73" i="1" s="1"/>
  <c r="D72" i="1"/>
  <c r="H72" i="1" s="1"/>
  <c r="C72" i="1"/>
  <c r="G72" i="1" s="1"/>
  <c r="D71" i="1"/>
  <c r="H71" i="1" s="1"/>
  <c r="C71" i="1"/>
  <c r="C70" i="1"/>
  <c r="H69" i="1"/>
  <c r="D69" i="1"/>
  <c r="C69" i="1"/>
  <c r="G69" i="1" s="1"/>
  <c r="D68" i="1"/>
  <c r="H68" i="1" s="1"/>
  <c r="C68" i="1"/>
  <c r="G68" i="1" s="1"/>
  <c r="D67" i="1"/>
  <c r="H67" i="1" s="1"/>
  <c r="C67" i="1"/>
  <c r="G67" i="1" s="1"/>
  <c r="D66" i="1"/>
  <c r="H66" i="1" s="1"/>
  <c r="C66" i="1"/>
  <c r="D65" i="1"/>
  <c r="H65" i="1" s="1"/>
  <c r="C65" i="1"/>
  <c r="D64" i="1"/>
  <c r="H64" i="1" s="1"/>
  <c r="C64" i="1"/>
  <c r="D63" i="1"/>
  <c r="H63" i="1" s="1"/>
  <c r="C63" i="1"/>
  <c r="G63" i="1" s="1"/>
  <c r="D62" i="1"/>
  <c r="H62" i="1" s="1"/>
  <c r="C62" i="1"/>
  <c r="D61" i="1"/>
  <c r="H61" i="1" s="1"/>
  <c r="C61" i="1"/>
  <c r="G61" i="1" s="1"/>
  <c r="D60" i="1"/>
  <c r="H60" i="1" s="1"/>
  <c r="C60" i="1"/>
  <c r="D59" i="1"/>
  <c r="H59" i="1" s="1"/>
  <c r="C59" i="1"/>
  <c r="G59" i="1" s="1"/>
  <c r="C58" i="1"/>
  <c r="D57" i="1"/>
  <c r="H57" i="1" s="1"/>
  <c r="C57" i="1"/>
  <c r="G57" i="1" s="1"/>
  <c r="D56" i="1"/>
  <c r="H56" i="1" s="1"/>
  <c r="C56" i="1"/>
  <c r="C55" i="1"/>
  <c r="D54" i="1"/>
  <c r="H54" i="1" s="1"/>
  <c r="C54" i="1"/>
  <c r="D53" i="1"/>
  <c r="H53" i="1" s="1"/>
  <c r="C53" i="1"/>
  <c r="G53" i="1" s="1"/>
  <c r="D52" i="1"/>
  <c r="H52" i="1" s="1"/>
  <c r="C52" i="1"/>
  <c r="D51" i="1"/>
  <c r="H51" i="1" s="1"/>
  <c r="C51" i="1"/>
  <c r="D50" i="1"/>
  <c r="H50" i="1" s="1"/>
  <c r="C50" i="1"/>
  <c r="D49" i="1"/>
  <c r="H49" i="1" s="1"/>
  <c r="C49" i="1"/>
  <c r="D48" i="1"/>
  <c r="H48" i="1" s="1"/>
  <c r="C48" i="1"/>
  <c r="G48" i="1" s="1"/>
  <c r="D47" i="1"/>
  <c r="H47" i="1" s="1"/>
  <c r="C47" i="1"/>
  <c r="C46" i="1"/>
  <c r="D45" i="1"/>
  <c r="H45" i="1" s="1"/>
  <c r="C45" i="1"/>
  <c r="D44" i="1"/>
  <c r="H44" i="1" s="1"/>
  <c r="C44" i="1"/>
  <c r="G44" i="1" s="1"/>
  <c r="D43" i="1"/>
  <c r="H43" i="1" s="1"/>
  <c r="C43" i="1"/>
  <c r="D42" i="1"/>
  <c r="H42" i="1" s="1"/>
  <c r="C42" i="1"/>
  <c r="G42" i="1" s="1"/>
  <c r="D41" i="1"/>
  <c r="H41" i="1" s="1"/>
  <c r="C41" i="1"/>
  <c r="C40" i="1"/>
  <c r="D39" i="1"/>
  <c r="H39" i="1" s="1"/>
  <c r="C39" i="1"/>
  <c r="D38" i="1"/>
  <c r="H38" i="1" s="1"/>
  <c r="C38" i="1"/>
  <c r="G38" i="1" s="1"/>
  <c r="D37" i="1"/>
  <c r="H37" i="1" s="1"/>
  <c r="C37" i="1"/>
  <c r="D36" i="1"/>
  <c r="H36" i="1" s="1"/>
  <c r="C36" i="1"/>
  <c r="G36" i="1" s="1"/>
  <c r="D35" i="1"/>
  <c r="H35" i="1" s="1"/>
  <c r="C35" i="1"/>
  <c r="D34" i="1"/>
  <c r="H34" i="1" s="1"/>
  <c r="C34" i="1"/>
  <c r="G34" i="1" s="1"/>
  <c r="D33" i="1"/>
  <c r="H33" i="1" s="1"/>
  <c r="C33" i="1"/>
  <c r="D32" i="1"/>
  <c r="H32" i="1" s="1"/>
  <c r="C32" i="1"/>
  <c r="D31" i="1"/>
  <c r="H31" i="1" s="1"/>
  <c r="C31" i="1"/>
  <c r="D30" i="1"/>
  <c r="H30" i="1" s="1"/>
  <c r="C30" i="1"/>
  <c r="D29" i="1"/>
  <c r="H29" i="1" s="1"/>
  <c r="C29" i="1"/>
  <c r="G29" i="1" s="1"/>
  <c r="D28" i="1"/>
  <c r="H28" i="1" s="1"/>
  <c r="C28" i="1"/>
  <c r="D27" i="1"/>
  <c r="H27" i="1" s="1"/>
  <c r="C27" i="1"/>
  <c r="G27" i="1" s="1"/>
  <c r="D26" i="1"/>
  <c r="H26" i="1" s="1"/>
  <c r="C26" i="1"/>
  <c r="C25" i="1"/>
  <c r="D24" i="1"/>
  <c r="H24" i="1" s="1"/>
  <c r="C24" i="1"/>
  <c r="D23" i="1"/>
  <c r="H23" i="1" s="1"/>
  <c r="C23" i="1"/>
  <c r="G23" i="1" s="1"/>
  <c r="D22" i="1"/>
  <c r="H22" i="1" s="1"/>
  <c r="C22" i="1"/>
  <c r="G22" i="1" s="1"/>
  <c r="D21" i="1"/>
  <c r="H21" i="1" s="1"/>
  <c r="C21" i="1"/>
  <c r="D20" i="1"/>
  <c r="H20" i="1" s="1"/>
  <c r="C20" i="1"/>
  <c r="G20" i="1" s="1"/>
  <c r="C19" i="1"/>
  <c r="D18" i="1"/>
  <c r="H18" i="1" s="1"/>
  <c r="C18" i="1"/>
  <c r="G18" i="1" s="1"/>
  <c r="D17" i="1"/>
  <c r="H17" i="1" s="1"/>
  <c r="C17" i="1"/>
  <c r="D16" i="1"/>
  <c r="H16" i="1" s="1"/>
  <c r="C16" i="1"/>
  <c r="G16" i="1" s="1"/>
  <c r="D15" i="1"/>
  <c r="H15" i="1" s="1"/>
  <c r="C15" i="1"/>
  <c r="D14" i="1"/>
  <c r="H14" i="1" s="1"/>
  <c r="C14" i="1"/>
  <c r="G14" i="1" s="1"/>
  <c r="C13" i="1"/>
  <c r="D12" i="1"/>
  <c r="H12" i="1" s="1"/>
  <c r="C12" i="1"/>
  <c r="G12" i="1" s="1"/>
  <c r="D11" i="1"/>
  <c r="H11" i="1" s="1"/>
  <c r="C11" i="1"/>
  <c r="D10" i="1"/>
  <c r="H10" i="1" s="1"/>
  <c r="C10" i="1"/>
  <c r="G10" i="1" s="1"/>
  <c r="D9" i="1"/>
  <c r="H9" i="1" s="1"/>
  <c r="C9" i="1"/>
  <c r="D8" i="1"/>
  <c r="H8" i="1" s="1"/>
  <c r="C8" i="1"/>
  <c r="G8" i="1" s="1"/>
  <c r="D7" i="1"/>
  <c r="H7" i="1" s="1"/>
  <c r="C7" i="1"/>
  <c r="D6" i="1"/>
  <c r="H6" i="1" s="1"/>
  <c r="C6" i="1"/>
  <c r="G6" i="1" s="1"/>
  <c r="D5" i="1"/>
  <c r="H5" i="1" s="1"/>
  <c r="C5" i="1"/>
  <c r="D4" i="1"/>
  <c r="H4" i="1" s="1"/>
  <c r="C4" i="1"/>
  <c r="G4" i="1" s="1"/>
  <c r="C3" i="1"/>
  <c r="H1579" i="1" l="1"/>
  <c r="D1436" i="1"/>
  <c r="I29" i="3"/>
  <c r="I30" i="3"/>
  <c r="G1456" i="1"/>
  <c r="D5" i="7"/>
  <c r="H30" i="3"/>
  <c r="C1453" i="1"/>
  <c r="J1456" i="1"/>
  <c r="H1456" i="1"/>
  <c r="I1456" i="1" s="1"/>
  <c r="E287" i="9"/>
  <c r="B287" i="9" s="1"/>
  <c r="H1137" i="1"/>
  <c r="G1580" i="1"/>
  <c r="G1578" i="1"/>
  <c r="G1576" i="1"/>
  <c r="G1572" i="1"/>
  <c r="G1570" i="1"/>
  <c r="G1568" i="1"/>
  <c r="G1565" i="1"/>
  <c r="H1565" i="1"/>
  <c r="G1566" i="1"/>
  <c r="G1562" i="1"/>
  <c r="G1560" i="1"/>
  <c r="G1558" i="1"/>
  <c r="H1555" i="1"/>
  <c r="G1556" i="1"/>
  <c r="G1552" i="1"/>
  <c r="G1550" i="1"/>
  <c r="G1548" i="1"/>
  <c r="G1545" i="1"/>
  <c r="H1545" i="1"/>
  <c r="D49" i="8"/>
  <c r="C1524" i="1" s="1"/>
  <c r="G1524" i="1" s="1"/>
  <c r="G1546" i="1"/>
  <c r="G1544" i="1"/>
  <c r="G1542" i="1"/>
  <c r="G1540" i="1"/>
  <c r="G1538" i="1"/>
  <c r="H1535" i="1"/>
  <c r="G1536" i="1"/>
  <c r="G1534" i="1"/>
  <c r="H1531" i="1"/>
  <c r="G1530" i="1"/>
  <c r="G1528" i="1"/>
  <c r="H1524" i="1"/>
  <c r="G1526" i="1"/>
  <c r="C1525" i="1"/>
  <c r="H1523" i="1"/>
  <c r="G1522" i="1"/>
  <c r="G1514" i="1"/>
  <c r="D24" i="8"/>
  <c r="C1499" i="1" s="1"/>
  <c r="G1499" i="1" s="1"/>
  <c r="G1512" i="1"/>
  <c r="G1508" i="1"/>
  <c r="G1506" i="1"/>
  <c r="G1504" i="1"/>
  <c r="G1496" i="1"/>
  <c r="G1494" i="1"/>
  <c r="D6" i="8"/>
  <c r="C1481" i="1" s="1"/>
  <c r="G1481" i="1" s="1"/>
  <c r="G1490" i="1"/>
  <c r="G1482" i="1"/>
  <c r="D237" i="5"/>
  <c r="C1214" i="1" s="1"/>
  <c r="E281" i="9"/>
  <c r="B281" i="9" s="1"/>
  <c r="H1293" i="1"/>
  <c r="H1292" i="1"/>
  <c r="H1291" i="1"/>
  <c r="H1290" i="1"/>
  <c r="H1289" i="1"/>
  <c r="H1288" i="1"/>
  <c r="H1284" i="1"/>
  <c r="E293" i="9"/>
  <c r="B293" i="9" s="1"/>
  <c r="H1278" i="1"/>
  <c r="H1276" i="1"/>
  <c r="H1274" i="1"/>
  <c r="H1272" i="1"/>
  <c r="H1270" i="1"/>
  <c r="H1268" i="1"/>
  <c r="H1262" i="1"/>
  <c r="H1258" i="1"/>
  <c r="H1256" i="1"/>
  <c r="H1250" i="1"/>
  <c r="H1244" i="1"/>
  <c r="H1239" i="1"/>
  <c r="H1238" i="1"/>
  <c r="H1236" i="1"/>
  <c r="H1235" i="1"/>
  <c r="H1237" i="1"/>
  <c r="H1234" i="1"/>
  <c r="H1233" i="1"/>
  <c r="H1231" i="1"/>
  <c r="H1230" i="1"/>
  <c r="H1229" i="1"/>
  <c r="H1228" i="1"/>
  <c r="H1227" i="1"/>
  <c r="E245" i="5"/>
  <c r="D1222" i="1" s="1"/>
  <c r="H1213" i="1"/>
  <c r="H1211" i="1"/>
  <c r="H1212" i="1"/>
  <c r="H1210" i="1"/>
  <c r="H1209" i="1"/>
  <c r="H1207" i="1"/>
  <c r="H1205" i="1"/>
  <c r="H1204" i="1"/>
  <c r="H1201" i="1"/>
  <c r="H1203" i="1"/>
  <c r="H1202" i="1"/>
  <c r="E206" i="5"/>
  <c r="H310" i="9" s="1"/>
  <c r="E310" i="9" s="1"/>
  <c r="B310" i="9" s="1"/>
  <c r="H1199" i="1"/>
  <c r="H1198" i="1"/>
  <c r="H1197" i="1"/>
  <c r="H1195" i="1"/>
  <c r="H1192" i="1"/>
  <c r="H1190" i="1"/>
  <c r="H1188" i="1"/>
  <c r="D1183" i="1"/>
  <c r="H1183" i="1" s="1"/>
  <c r="D1184" i="1"/>
  <c r="H1184" i="1" s="1"/>
  <c r="H1185" i="1"/>
  <c r="H1182" i="1"/>
  <c r="E190" i="5"/>
  <c r="H1181" i="1"/>
  <c r="H1179" i="1"/>
  <c r="H1178" i="1"/>
  <c r="H1177" i="1"/>
  <c r="H1175" i="1"/>
  <c r="H1174" i="1"/>
  <c r="H1173" i="1"/>
  <c r="H1171" i="1"/>
  <c r="H1168" i="1"/>
  <c r="H1169" i="1"/>
  <c r="H1162" i="1"/>
  <c r="H1161" i="1"/>
  <c r="H1160" i="1"/>
  <c r="H1159" i="1"/>
  <c r="H1154" i="1"/>
  <c r="H1158" i="1"/>
  <c r="H1157" i="1"/>
  <c r="H1150" i="1"/>
  <c r="H1148" i="1"/>
  <c r="H1149" i="1"/>
  <c r="H1147" i="1"/>
  <c r="H1145" i="1"/>
  <c r="H1142" i="1"/>
  <c r="H1143" i="1"/>
  <c r="H1140" i="1"/>
  <c r="H1139" i="1"/>
  <c r="H1135" i="1"/>
  <c r="H1122" i="1"/>
  <c r="H1118" i="1"/>
  <c r="H1116" i="1"/>
  <c r="E134" i="5"/>
  <c r="D1112" i="1" s="1"/>
  <c r="H1112" i="1" s="1"/>
  <c r="H1110" i="1"/>
  <c r="H1108" i="1"/>
  <c r="H1106" i="1"/>
  <c r="E118" i="5"/>
  <c r="D1096" i="1" s="1"/>
  <c r="H1096" i="1" s="1"/>
  <c r="H1104" i="1"/>
  <c r="H1102" i="1"/>
  <c r="H1100" i="1"/>
  <c r="D1097" i="1"/>
  <c r="H1097" i="1" s="1"/>
  <c r="H1098" i="1"/>
  <c r="H1095" i="1"/>
  <c r="H1093" i="1"/>
  <c r="H1092" i="1"/>
  <c r="H1091" i="1"/>
  <c r="H1090" i="1"/>
  <c r="H1089" i="1"/>
  <c r="H1088" i="1"/>
  <c r="H1087" i="1"/>
  <c r="H1086" i="1"/>
  <c r="H1084" i="1"/>
  <c r="H1085" i="1"/>
  <c r="H1083" i="1"/>
  <c r="H1082" i="1"/>
  <c r="H1081" i="1"/>
  <c r="H1080" i="1"/>
  <c r="H1079" i="1"/>
  <c r="H1078" i="1"/>
  <c r="H1077" i="1"/>
  <c r="H1076" i="1"/>
  <c r="H1075" i="1"/>
  <c r="H1074" i="1"/>
  <c r="H1073" i="1"/>
  <c r="H1072" i="1"/>
  <c r="H1071" i="1"/>
  <c r="H1070" i="1"/>
  <c r="H1069" i="1"/>
  <c r="H1068" i="1"/>
  <c r="H1066" i="1"/>
  <c r="H1067" i="1"/>
  <c r="H1058" i="1"/>
  <c r="F78" i="5"/>
  <c r="H1057" i="1"/>
  <c r="H1055" i="1"/>
  <c r="H1054" i="1"/>
  <c r="H1053" i="1"/>
  <c r="H1051" i="1"/>
  <c r="H1045" i="1"/>
  <c r="H1044" i="1"/>
  <c r="H1043" i="1"/>
  <c r="H1042" i="1"/>
  <c r="H1041" i="1"/>
  <c r="H1040" i="1"/>
  <c r="H1039" i="1"/>
  <c r="H1038" i="1"/>
  <c r="H1037" i="1"/>
  <c r="H1036" i="1"/>
  <c r="H1034" i="1"/>
  <c r="H1035" i="1"/>
  <c r="H1031" i="1"/>
  <c r="H1022" i="1"/>
  <c r="H1021" i="1"/>
  <c r="H1019" i="1"/>
  <c r="H1020" i="1"/>
  <c r="H1017" i="1"/>
  <c r="H1016" i="1"/>
  <c r="H1015" i="1"/>
  <c r="H1011" i="1"/>
  <c r="H1007" i="1"/>
  <c r="H1005" i="1"/>
  <c r="H1001" i="1"/>
  <c r="H995" i="1"/>
  <c r="H994" i="1"/>
  <c r="H992" i="1"/>
  <c r="E12" i="5"/>
  <c r="D990" i="1" s="1"/>
  <c r="G990" i="1" s="1"/>
  <c r="H988" i="1"/>
  <c r="H987" i="1"/>
  <c r="H986" i="1"/>
  <c r="H1431" i="1"/>
  <c r="H1427" i="1"/>
  <c r="H1423" i="1"/>
  <c r="H1425" i="1"/>
  <c r="H1419" i="1"/>
  <c r="H1417" i="1"/>
  <c r="H1415" i="1"/>
  <c r="H1413" i="1"/>
  <c r="E114" i="6"/>
  <c r="H1412" i="1"/>
  <c r="D1409" i="1"/>
  <c r="H1410" i="1"/>
  <c r="H1407" i="1"/>
  <c r="H1406" i="1"/>
  <c r="H1405" i="1"/>
  <c r="H1404" i="1"/>
  <c r="H1403" i="1"/>
  <c r="H1401" i="1"/>
  <c r="H1402" i="1"/>
  <c r="H1400" i="1"/>
  <c r="H1399" i="1"/>
  <c r="H1398" i="1"/>
  <c r="H1397" i="1"/>
  <c r="H1396" i="1"/>
  <c r="H1395" i="1"/>
  <c r="H1393" i="1"/>
  <c r="H1394" i="1"/>
  <c r="H1392" i="1"/>
  <c r="H1391" i="1"/>
  <c r="H1390" i="1"/>
  <c r="H1389" i="1"/>
  <c r="H1388" i="1"/>
  <c r="E89" i="6"/>
  <c r="D1383" i="1" s="1"/>
  <c r="H1383" i="1" s="1"/>
  <c r="H1387" i="1"/>
  <c r="H1386" i="1"/>
  <c r="H1384" i="1"/>
  <c r="H1380" i="1"/>
  <c r="H1378" i="1"/>
  <c r="H1376" i="1"/>
  <c r="H1372" i="1"/>
  <c r="H1370" i="1"/>
  <c r="H1368" i="1"/>
  <c r="H1364" i="1"/>
  <c r="H1362" i="1"/>
  <c r="H1360" i="1"/>
  <c r="H1358" i="1"/>
  <c r="H1356" i="1"/>
  <c r="H1354" i="1"/>
  <c r="H1350" i="1"/>
  <c r="H1348" i="1"/>
  <c r="H1344" i="1"/>
  <c r="H1346" i="1"/>
  <c r="H1342" i="1"/>
  <c r="H1336" i="1"/>
  <c r="H1333" i="1"/>
  <c r="E35" i="6"/>
  <c r="I25" i="3" s="1"/>
  <c r="H1334" i="1"/>
  <c r="H1332" i="1"/>
  <c r="D1330" i="1"/>
  <c r="H1330" i="1" s="1"/>
  <c r="H1331" i="1"/>
  <c r="H1327" i="1"/>
  <c r="H1326" i="1"/>
  <c r="H1325" i="1"/>
  <c r="H1324" i="1"/>
  <c r="H1322" i="1"/>
  <c r="H1323" i="1"/>
  <c r="H1321" i="1"/>
  <c r="H1320" i="1"/>
  <c r="H1319" i="1"/>
  <c r="H1318" i="1"/>
  <c r="H1316" i="1"/>
  <c r="H1317" i="1"/>
  <c r="H1315" i="1"/>
  <c r="H1314" i="1"/>
  <c r="H1313" i="1"/>
  <c r="H1312" i="1"/>
  <c r="H1311" i="1"/>
  <c r="H1310" i="1"/>
  <c r="H1309" i="1"/>
  <c r="H1308" i="1"/>
  <c r="H1307" i="1"/>
  <c r="H1306" i="1"/>
  <c r="H1304" i="1"/>
  <c r="H1305" i="1"/>
  <c r="H1303" i="1"/>
  <c r="H1302" i="1"/>
  <c r="H1300" i="1"/>
  <c r="H1301" i="1"/>
  <c r="H983" i="1"/>
  <c r="H981" i="1"/>
  <c r="H979" i="1"/>
  <c r="H977" i="1"/>
  <c r="H975" i="1"/>
  <c r="H969" i="1"/>
  <c r="H967" i="1"/>
  <c r="F267" i="9"/>
  <c r="B267" i="9"/>
  <c r="F265" i="9"/>
  <c r="B265" i="9" s="1"/>
  <c r="F263" i="9"/>
  <c r="B263" i="9" s="1"/>
  <c r="E143" i="9"/>
  <c r="B143" i="9" s="1"/>
  <c r="H938" i="1"/>
  <c r="H937" i="1"/>
  <c r="H933" i="1"/>
  <c r="H932" i="1"/>
  <c r="H931" i="1"/>
  <c r="H930" i="1"/>
  <c r="H928" i="1"/>
  <c r="H927" i="1"/>
  <c r="H926" i="1"/>
  <c r="H924" i="1"/>
  <c r="H922" i="1"/>
  <c r="H920" i="1"/>
  <c r="H919" i="1"/>
  <c r="H918" i="1"/>
  <c r="H915" i="1"/>
  <c r="H913" i="1"/>
  <c r="H912" i="1"/>
  <c r="H911" i="1"/>
  <c r="H910" i="1"/>
  <c r="H909" i="1"/>
  <c r="H908" i="1"/>
  <c r="H907" i="1"/>
  <c r="H906" i="1"/>
  <c r="H905" i="1"/>
  <c r="H904" i="1"/>
  <c r="H903" i="1"/>
  <c r="H902" i="1"/>
  <c r="H901" i="1"/>
  <c r="H900" i="1"/>
  <c r="H899" i="1"/>
  <c r="H898" i="1"/>
  <c r="H897" i="1"/>
  <c r="H896" i="1"/>
  <c r="H895" i="1"/>
  <c r="H894" i="1"/>
  <c r="H874" i="1"/>
  <c r="H873" i="1"/>
  <c r="G872" i="1"/>
  <c r="G871" i="1"/>
  <c r="G870" i="1"/>
  <c r="G869" i="1"/>
  <c r="G868" i="1"/>
  <c r="G867" i="1"/>
  <c r="G866" i="1"/>
  <c r="G864" i="1"/>
  <c r="G863" i="1"/>
  <c r="G862" i="1"/>
  <c r="G861" i="1"/>
  <c r="G860" i="1"/>
  <c r="G858" i="1"/>
  <c r="G856" i="1"/>
  <c r="G855" i="1"/>
  <c r="G854" i="1"/>
  <c r="H853" i="1"/>
  <c r="H852" i="1"/>
  <c r="H851" i="1"/>
  <c r="H850" i="1"/>
  <c r="H849" i="1"/>
  <c r="H848" i="1"/>
  <c r="H846" i="1"/>
  <c r="H844" i="1"/>
  <c r="H843" i="1"/>
  <c r="H842" i="1"/>
  <c r="H841" i="1"/>
  <c r="H840" i="1"/>
  <c r="H839" i="1"/>
  <c r="H838" i="1"/>
  <c r="H836" i="1"/>
  <c r="H835" i="1"/>
  <c r="H834" i="1"/>
  <c r="H832" i="1"/>
  <c r="H831" i="1"/>
  <c r="H830" i="1"/>
  <c r="H829" i="1"/>
  <c r="H828" i="1"/>
  <c r="H826" i="1"/>
  <c r="H825" i="1"/>
  <c r="H824" i="1"/>
  <c r="H823" i="1"/>
  <c r="H822" i="1"/>
  <c r="H820" i="1"/>
  <c r="H819" i="1"/>
  <c r="H818" i="1"/>
  <c r="H815" i="1"/>
  <c r="H814" i="1"/>
  <c r="H813" i="1"/>
  <c r="H812" i="1"/>
  <c r="H810" i="1"/>
  <c r="H809" i="1"/>
  <c r="H808" i="1"/>
  <c r="H807" i="1"/>
  <c r="H806" i="1"/>
  <c r="H805" i="1"/>
  <c r="H804" i="1"/>
  <c r="H803" i="1"/>
  <c r="H802" i="1"/>
  <c r="H801" i="1"/>
  <c r="H800" i="1"/>
  <c r="H799" i="1"/>
  <c r="H798" i="1"/>
  <c r="H794" i="1"/>
  <c r="H790" i="1"/>
  <c r="H788" i="1"/>
  <c r="H784" i="1"/>
  <c r="H772" i="1"/>
  <c r="H770" i="1"/>
  <c r="H768" i="1"/>
  <c r="H752" i="1"/>
  <c r="H750" i="1"/>
  <c r="H749" i="1"/>
  <c r="H748" i="1"/>
  <c r="H747" i="1"/>
  <c r="H746" i="1"/>
  <c r="H745" i="1"/>
  <c r="H740" i="1"/>
  <c r="H739" i="1"/>
  <c r="H738" i="1"/>
  <c r="H737" i="1"/>
  <c r="H736" i="1"/>
  <c r="H734" i="1"/>
  <c r="H731" i="1"/>
  <c r="H730" i="1"/>
  <c r="H729" i="1"/>
  <c r="H727" i="1"/>
  <c r="H726" i="1"/>
  <c r="H725" i="1"/>
  <c r="H724" i="1"/>
  <c r="H722" i="1"/>
  <c r="H721" i="1"/>
  <c r="H719" i="1"/>
  <c r="H712" i="1"/>
  <c r="H708" i="1"/>
  <c r="H707" i="1"/>
  <c r="H706" i="1"/>
  <c r="H705" i="1"/>
  <c r="H704" i="1"/>
  <c r="H702" i="1"/>
  <c r="H700" i="1"/>
  <c r="H699" i="1"/>
  <c r="H698" i="1"/>
  <c r="H696" i="1"/>
  <c r="H692" i="1"/>
  <c r="H691" i="1"/>
  <c r="H690" i="1"/>
  <c r="H689" i="1"/>
  <c r="H688" i="1"/>
  <c r="H687" i="1"/>
  <c r="H686" i="1"/>
  <c r="H684" i="1"/>
  <c r="H683" i="1"/>
  <c r="H682" i="1"/>
  <c r="H680" i="1"/>
  <c r="H679" i="1"/>
  <c r="H678" i="1"/>
  <c r="H677" i="1"/>
  <c r="H676" i="1"/>
  <c r="H674" i="1"/>
  <c r="H672" i="1"/>
  <c r="H671" i="1"/>
  <c r="H670" i="1"/>
  <c r="H669" i="1"/>
  <c r="H667" i="1"/>
  <c r="H666" i="1"/>
  <c r="H662" i="1"/>
  <c r="H660" i="1"/>
  <c r="H659" i="1"/>
  <c r="H658" i="1"/>
  <c r="H657" i="1"/>
  <c r="H656" i="1"/>
  <c r="H655" i="1"/>
  <c r="H654" i="1"/>
  <c r="H653" i="1"/>
  <c r="H652" i="1"/>
  <c r="H650" i="1"/>
  <c r="H648" i="1"/>
  <c r="H646" i="1"/>
  <c r="E275" i="9"/>
  <c r="H628" i="1"/>
  <c r="F271" i="9"/>
  <c r="B271" i="9" s="1"/>
  <c r="H627" i="1"/>
  <c r="H624" i="1"/>
  <c r="H623" i="1"/>
  <c r="H622" i="1"/>
  <c r="H620" i="1"/>
  <c r="H621" i="1"/>
  <c r="H616" i="1"/>
  <c r="H611" i="1"/>
  <c r="H612" i="1"/>
  <c r="H610" i="1"/>
  <c r="F269" i="9"/>
  <c r="B269" i="9" s="1"/>
  <c r="H606" i="1"/>
  <c r="H608" i="1"/>
  <c r="H603" i="1"/>
  <c r="H602" i="1"/>
  <c r="H601" i="1"/>
  <c r="H600" i="1"/>
  <c r="H599" i="1"/>
  <c r="H593" i="1"/>
  <c r="H596" i="1"/>
  <c r="F261" i="9"/>
  <c r="B261" i="9" s="1"/>
  <c r="E593" i="4"/>
  <c r="D587" i="1" s="1"/>
  <c r="F259" i="9"/>
  <c r="B259" i="9" s="1"/>
  <c r="D588" i="1"/>
  <c r="H588" i="1" s="1"/>
  <c r="F257" i="9"/>
  <c r="B257" i="9" s="1"/>
  <c r="H587" i="1"/>
  <c r="H589" i="1"/>
  <c r="H585" i="1"/>
  <c r="H583" i="1"/>
  <c r="H581" i="1"/>
  <c r="H579" i="1"/>
  <c r="H577" i="1"/>
  <c r="H575" i="1"/>
  <c r="E580" i="4"/>
  <c r="D574" i="1" s="1"/>
  <c r="H574" i="1" s="1"/>
  <c r="H573" i="1"/>
  <c r="H571" i="1"/>
  <c r="H569" i="1"/>
  <c r="H565" i="1"/>
  <c r="H561" i="1"/>
  <c r="H563" i="1"/>
  <c r="H559" i="1"/>
  <c r="H557" i="1"/>
  <c r="H554" i="1"/>
  <c r="H553" i="1"/>
  <c r="H549" i="1"/>
  <c r="H548" i="1"/>
  <c r="H547" i="1"/>
  <c r="H546" i="1"/>
  <c r="H545" i="1"/>
  <c r="H543" i="1"/>
  <c r="H542" i="1"/>
  <c r="H541" i="1"/>
  <c r="H540" i="1"/>
  <c r="F255" i="9"/>
  <c r="B255" i="9" s="1"/>
  <c r="H538" i="1"/>
  <c r="H537" i="1"/>
  <c r="H532" i="1"/>
  <c r="F253" i="9"/>
  <c r="B253" i="9" s="1"/>
  <c r="H534" i="1"/>
  <c r="F251" i="9"/>
  <c r="B251" i="9" s="1"/>
  <c r="H533" i="1"/>
  <c r="H529" i="1"/>
  <c r="H530" i="1"/>
  <c r="H528" i="1"/>
  <c r="H527" i="1"/>
  <c r="H526" i="1"/>
  <c r="H525" i="1"/>
  <c r="H524" i="1"/>
  <c r="F249" i="9"/>
  <c r="B249" i="9" s="1"/>
  <c r="H518" i="1"/>
  <c r="H516" i="1"/>
  <c r="H514" i="1"/>
  <c r="H512" i="1"/>
  <c r="H510" i="1"/>
  <c r="H508" i="1"/>
  <c r="H506" i="1"/>
  <c r="H505" i="1"/>
  <c r="H501" i="1"/>
  <c r="H496" i="1"/>
  <c r="F247" i="9"/>
  <c r="B247" i="9" s="1"/>
  <c r="H497" i="1"/>
  <c r="H495" i="1"/>
  <c r="F245" i="9"/>
  <c r="B245" i="9" s="1"/>
  <c r="F244" i="9"/>
  <c r="B244" i="9" s="1"/>
  <c r="F242" i="9"/>
  <c r="B242" i="9" s="1"/>
  <c r="G489" i="1"/>
  <c r="G490" i="1"/>
  <c r="F240" i="9"/>
  <c r="B240" i="9" s="1"/>
  <c r="G484" i="1"/>
  <c r="F238" i="9"/>
  <c r="B238" i="9" s="1"/>
  <c r="G483" i="1"/>
  <c r="F236" i="9"/>
  <c r="B236" i="9" s="1"/>
  <c r="G481" i="1"/>
  <c r="G479" i="1"/>
  <c r="G480" i="1"/>
  <c r="E484" i="4"/>
  <c r="D478" i="1" s="1"/>
  <c r="G477" i="1"/>
  <c r="G475" i="1"/>
  <c r="G476" i="1"/>
  <c r="G474" i="1"/>
  <c r="G472" i="1"/>
  <c r="E472" i="4"/>
  <c r="D466" i="1" s="1"/>
  <c r="G470" i="1"/>
  <c r="G468" i="1"/>
  <c r="G465" i="1"/>
  <c r="G463" i="1"/>
  <c r="F234" i="9"/>
  <c r="B234" i="9" s="1"/>
  <c r="G462" i="1"/>
  <c r="G460" i="1"/>
  <c r="G457" i="1"/>
  <c r="G458" i="1"/>
  <c r="G456" i="1"/>
  <c r="G454" i="1"/>
  <c r="G449" i="1"/>
  <c r="G451" i="1"/>
  <c r="G450" i="1"/>
  <c r="G448" i="1"/>
  <c r="G447" i="1"/>
  <c r="G445" i="1"/>
  <c r="G443" i="1"/>
  <c r="G441" i="1"/>
  <c r="G439" i="1"/>
  <c r="G438" i="1"/>
  <c r="G436" i="1"/>
  <c r="G432" i="1"/>
  <c r="F232" i="9"/>
  <c r="B232" i="9" s="1"/>
  <c r="G429" i="1"/>
  <c r="G430" i="1"/>
  <c r="F230" i="9"/>
  <c r="B230" i="9" s="1"/>
  <c r="G427" i="1"/>
  <c r="G426" i="1"/>
  <c r="G424" i="1"/>
  <c r="F228" i="9"/>
  <c r="B228" i="9" s="1"/>
  <c r="G425" i="1"/>
  <c r="G421" i="1"/>
  <c r="G423" i="1"/>
  <c r="G422" i="1"/>
  <c r="G420" i="1"/>
  <c r="G418" i="1"/>
  <c r="G416" i="1"/>
  <c r="G401" i="1"/>
  <c r="G400" i="1"/>
  <c r="G399" i="1"/>
  <c r="G398" i="1"/>
  <c r="G397" i="1"/>
  <c r="F402" i="4"/>
  <c r="G396" i="1"/>
  <c r="G395" i="1"/>
  <c r="G394" i="1"/>
  <c r="G392" i="1"/>
  <c r="G391" i="1"/>
  <c r="G393" i="1"/>
  <c r="G390" i="1"/>
  <c r="G389" i="1"/>
  <c r="G388" i="1"/>
  <c r="G386" i="1"/>
  <c r="G387" i="1"/>
  <c r="G385" i="1"/>
  <c r="G384" i="1"/>
  <c r="G383" i="1"/>
  <c r="G382" i="1"/>
  <c r="G381" i="1"/>
  <c r="G377" i="1"/>
  <c r="G376" i="1"/>
  <c r="G375" i="1"/>
  <c r="G374" i="1"/>
  <c r="G373" i="1"/>
  <c r="G372" i="1"/>
  <c r="G371" i="1"/>
  <c r="G368" i="1"/>
  <c r="G366" i="1"/>
  <c r="G364" i="1"/>
  <c r="G365" i="1"/>
  <c r="G363" i="1"/>
  <c r="G362" i="1"/>
  <c r="G361" i="1"/>
  <c r="G360" i="1"/>
  <c r="G359" i="1"/>
  <c r="G356" i="1"/>
  <c r="G355" i="1"/>
  <c r="E351" i="4"/>
  <c r="D346" i="1" s="1"/>
  <c r="H346" i="1" s="1"/>
  <c r="G354" i="1"/>
  <c r="G353" i="1"/>
  <c r="G351" i="1"/>
  <c r="G352" i="1"/>
  <c r="D347" i="1"/>
  <c r="H347" i="1" s="1"/>
  <c r="G350" i="1"/>
  <c r="G347" i="1"/>
  <c r="G349" i="1"/>
  <c r="G348" i="1"/>
  <c r="G343" i="1"/>
  <c r="G339" i="1"/>
  <c r="G341" i="1"/>
  <c r="G337" i="1"/>
  <c r="G333" i="1"/>
  <c r="G331" i="1"/>
  <c r="G329" i="1"/>
  <c r="G326" i="1"/>
  <c r="G325" i="1"/>
  <c r="G323" i="1"/>
  <c r="G321" i="1"/>
  <c r="G319" i="1"/>
  <c r="G317" i="1"/>
  <c r="G315" i="1"/>
  <c r="E311" i="4"/>
  <c r="D306" i="1" s="1"/>
  <c r="G313" i="1"/>
  <c r="G312" i="1"/>
  <c r="G311" i="1"/>
  <c r="G309" i="1"/>
  <c r="G307" i="1"/>
  <c r="G305" i="1"/>
  <c r="G304" i="1"/>
  <c r="E299" i="4"/>
  <c r="D294" i="1" s="1"/>
  <c r="H294" i="1" s="1"/>
  <c r="G303" i="1"/>
  <c r="G302" i="1"/>
  <c r="G301" i="1"/>
  <c r="G300" i="1"/>
  <c r="G299" i="1"/>
  <c r="G298" i="1"/>
  <c r="G297" i="1"/>
  <c r="G295" i="1"/>
  <c r="G292" i="1"/>
  <c r="G281" i="1"/>
  <c r="G283" i="1"/>
  <c r="G280" i="1"/>
  <c r="G278" i="1"/>
  <c r="G277" i="1"/>
  <c r="G275" i="1"/>
  <c r="G276" i="1"/>
  <c r="G274" i="1"/>
  <c r="G273" i="1"/>
  <c r="G272" i="1"/>
  <c r="G271" i="1"/>
  <c r="G269" i="1"/>
  <c r="G270" i="1"/>
  <c r="G268" i="1"/>
  <c r="G267" i="1"/>
  <c r="G266" i="1"/>
  <c r="G265" i="1"/>
  <c r="G264" i="1"/>
  <c r="G263" i="1"/>
  <c r="G260" i="1"/>
  <c r="G262" i="1"/>
  <c r="F264" i="4"/>
  <c r="F226" i="9"/>
  <c r="B226" i="9" s="1"/>
  <c r="G255" i="1"/>
  <c r="E252" i="4"/>
  <c r="D248" i="1" s="1"/>
  <c r="H248" i="1" s="1"/>
  <c r="G258" i="1"/>
  <c r="F259" i="4"/>
  <c r="D249" i="1"/>
  <c r="H249" i="1" s="1"/>
  <c r="G254" i="1"/>
  <c r="G252" i="1"/>
  <c r="G249" i="1"/>
  <c r="G250" i="1"/>
  <c r="G246" i="1"/>
  <c r="G245" i="1"/>
  <c r="G243" i="1"/>
  <c r="G244" i="1"/>
  <c r="G238" i="1"/>
  <c r="G236" i="1"/>
  <c r="G235" i="1"/>
  <c r="G234" i="1"/>
  <c r="G232" i="1"/>
  <c r="G233" i="1"/>
  <c r="G230" i="1"/>
  <c r="G228" i="1"/>
  <c r="G227" i="1"/>
  <c r="G224" i="1"/>
  <c r="G225" i="1"/>
  <c r="G222" i="1"/>
  <c r="E224" i="4"/>
  <c r="D220" i="1" s="1"/>
  <c r="H220" i="1" s="1"/>
  <c r="G221" i="1"/>
  <c r="G219" i="1"/>
  <c r="G217" i="1"/>
  <c r="G215" i="1"/>
  <c r="G211" i="1"/>
  <c r="G213" i="1"/>
  <c r="F224" i="9"/>
  <c r="B224" i="9" s="1"/>
  <c r="G204" i="1"/>
  <c r="G203" i="1"/>
  <c r="G202" i="1"/>
  <c r="G201" i="1"/>
  <c r="G200" i="1"/>
  <c r="G199" i="1"/>
  <c r="G198" i="1"/>
  <c r="G196" i="1"/>
  <c r="G195" i="1"/>
  <c r="G193" i="1"/>
  <c r="G194" i="1"/>
  <c r="G185" i="1"/>
  <c r="B222" i="9"/>
  <c r="G183" i="1"/>
  <c r="G165" i="1"/>
  <c r="G171" i="1"/>
  <c r="F169" i="4"/>
  <c r="G158" i="1"/>
  <c r="G156" i="1"/>
  <c r="G145" i="1"/>
  <c r="G143" i="1"/>
  <c r="G141" i="1"/>
  <c r="G140" i="1"/>
  <c r="G139" i="1"/>
  <c r="G138" i="1"/>
  <c r="G135" i="1"/>
  <c r="G137" i="1"/>
  <c r="G136" i="1"/>
  <c r="G134" i="1"/>
  <c r="G133" i="1"/>
  <c r="F134" i="4"/>
  <c r="G128" i="1"/>
  <c r="G127" i="1"/>
  <c r="D124" i="1"/>
  <c r="H124" i="1" s="1"/>
  <c r="G117" i="1"/>
  <c r="G115" i="1"/>
  <c r="G111" i="1"/>
  <c r="G109" i="1"/>
  <c r="G107" i="1"/>
  <c r="G105" i="1"/>
  <c r="E106" i="4"/>
  <c r="D102" i="1" s="1"/>
  <c r="H102" i="1" s="1"/>
  <c r="G103" i="1"/>
  <c r="G99" i="1"/>
  <c r="G97" i="1"/>
  <c r="G95" i="1"/>
  <c r="G93" i="1"/>
  <c r="G91" i="1"/>
  <c r="G89" i="1"/>
  <c r="E82" i="4"/>
  <c r="D78" i="1" s="1"/>
  <c r="H78" i="1" s="1"/>
  <c r="G87" i="1"/>
  <c r="F216" i="9"/>
  <c r="B216" i="9" s="1"/>
  <c r="G86" i="1"/>
  <c r="G82" i="1"/>
  <c r="G80" i="1"/>
  <c r="G77" i="1"/>
  <c r="G76" i="1"/>
  <c r="G74" i="1"/>
  <c r="G70" i="1"/>
  <c r="G71" i="1"/>
  <c r="G66" i="1"/>
  <c r="G62" i="1"/>
  <c r="G60" i="1"/>
  <c r="G58" i="1"/>
  <c r="G55" i="1"/>
  <c r="G56" i="1"/>
  <c r="G54" i="1"/>
  <c r="G52" i="1"/>
  <c r="G50" i="1"/>
  <c r="G51" i="1"/>
  <c r="G49" i="1"/>
  <c r="E50" i="4"/>
  <c r="D46" i="1" s="1"/>
  <c r="H46" i="1" s="1"/>
  <c r="G47" i="1"/>
  <c r="G45" i="1"/>
  <c r="G43" i="1"/>
  <c r="G40" i="1"/>
  <c r="G41" i="1"/>
  <c r="G39" i="1"/>
  <c r="G37" i="1"/>
  <c r="G35" i="1"/>
  <c r="G33" i="1"/>
  <c r="G32" i="1"/>
  <c r="G31" i="1"/>
  <c r="G25" i="1"/>
  <c r="G30" i="1"/>
  <c r="G28" i="1"/>
  <c r="G26" i="1"/>
  <c r="G24" i="1"/>
  <c r="G21" i="1"/>
  <c r="G19" i="1"/>
  <c r="B214" i="9"/>
  <c r="G17" i="1"/>
  <c r="G15" i="1"/>
  <c r="G13" i="1"/>
  <c r="E7" i="4"/>
  <c r="D3" i="1" s="1"/>
  <c r="H3" i="1" s="1"/>
  <c r="G11" i="1"/>
  <c r="G9" i="1"/>
  <c r="G7" i="1"/>
  <c r="G5" i="1"/>
  <c r="G289" i="1"/>
  <c r="H289" i="1"/>
  <c r="H1222" i="1"/>
  <c r="H1223" i="1"/>
  <c r="H1224" i="1"/>
  <c r="E237" i="5"/>
  <c r="D1214" i="1" s="1"/>
  <c r="F245" i="5"/>
  <c r="H1241" i="1"/>
  <c r="D1215" i="1"/>
  <c r="H1215" i="1" s="1"/>
  <c r="D1216" i="1"/>
  <c r="H1216" i="1" s="1"/>
  <c r="F239" i="5"/>
  <c r="H1056" i="1"/>
  <c r="H1064" i="1"/>
  <c r="E285" i="9"/>
  <c r="B285" i="9" s="1"/>
  <c r="H1047" i="1"/>
  <c r="D1048" i="1"/>
  <c r="H1048" i="1" s="1"/>
  <c r="F70" i="5"/>
  <c r="H1030" i="1"/>
  <c r="H1023" i="1"/>
  <c r="F45" i="5"/>
  <c r="H1013" i="1"/>
  <c r="F35" i="5"/>
  <c r="D997" i="1"/>
  <c r="H997" i="1"/>
  <c r="H998" i="1"/>
  <c r="F19" i="5"/>
  <c r="H996" i="1"/>
  <c r="H991" i="1"/>
  <c r="H993" i="1"/>
  <c r="E297" i="9"/>
  <c r="B297" i="9" s="1"/>
  <c r="E302" i="9"/>
  <c r="B302" i="9" s="1"/>
  <c r="F215" i="9"/>
  <c r="B215" i="9" s="1"/>
  <c r="E299" i="9"/>
  <c r="B299" i="9" s="1"/>
  <c r="H1409" i="1"/>
  <c r="H1411" i="1"/>
  <c r="E286" i="9"/>
  <c r="B286" i="9" s="1"/>
  <c r="E300" i="9"/>
  <c r="B300" i="9" s="1"/>
  <c r="E292" i="9"/>
  <c r="B292" i="9" s="1"/>
  <c r="E32" i="9"/>
  <c r="B32" i="9" s="1"/>
  <c r="E295" i="9"/>
  <c r="B295" i="9" s="1"/>
  <c r="H1519" i="1"/>
  <c r="G1520" i="1"/>
  <c r="G1510" i="1"/>
  <c r="G1502" i="1"/>
  <c r="G1492" i="1"/>
  <c r="C1483" i="1"/>
  <c r="G1483" i="1" s="1"/>
  <c r="D42" i="8"/>
  <c r="G413" i="1"/>
  <c r="G405" i="1"/>
  <c r="C411" i="1"/>
  <c r="H411" i="1" s="1"/>
  <c r="D644" i="4"/>
  <c r="C638" i="1" s="1"/>
  <c r="H710" i="1"/>
  <c r="H713" i="1"/>
  <c r="H714" i="1"/>
  <c r="H715" i="1"/>
  <c r="G288" i="1"/>
  <c r="E273" i="9"/>
  <c r="B273" i="9" s="1"/>
  <c r="E644" i="4"/>
  <c r="D638" i="1" s="1"/>
  <c r="H288" i="1"/>
  <c r="C412" i="1"/>
  <c r="G412" i="1" s="1"/>
  <c r="D643" i="4"/>
  <c r="G291" i="1"/>
  <c r="F418" i="4"/>
  <c r="E643" i="4"/>
  <c r="D637" i="1" s="1"/>
  <c r="H816" i="1"/>
  <c r="H668" i="1"/>
  <c r="H649" i="1"/>
  <c r="B275" i="9"/>
  <c r="H643" i="1"/>
  <c r="H642" i="1"/>
  <c r="F652" i="4"/>
  <c r="H645" i="1"/>
  <c r="H641" i="1"/>
  <c r="G367" i="1"/>
  <c r="F369" i="4"/>
  <c r="G369" i="1"/>
  <c r="E363" i="4"/>
  <c r="D358" i="1" s="1"/>
  <c r="G379" i="1"/>
  <c r="G378" i="1"/>
  <c r="G380" i="1"/>
  <c r="F252" i="4"/>
  <c r="G206" i="1"/>
  <c r="G207" i="1"/>
  <c r="E196" i="4"/>
  <c r="D192" i="1" s="1"/>
  <c r="H192" i="1" s="1"/>
  <c r="F210" i="4"/>
  <c r="G191" i="1"/>
  <c r="G189" i="1"/>
  <c r="G187" i="1"/>
  <c r="F188" i="4"/>
  <c r="G184" i="1"/>
  <c r="G186" i="1"/>
  <c r="G182" i="1"/>
  <c r="F220" i="9"/>
  <c r="B220" i="9" s="1"/>
  <c r="G173" i="1"/>
  <c r="F177" i="4"/>
  <c r="G174" i="1"/>
  <c r="G170" i="1"/>
  <c r="G166" i="1"/>
  <c r="E163" i="4"/>
  <c r="F163" i="4" s="1"/>
  <c r="G164" i="1"/>
  <c r="G162" i="1"/>
  <c r="G160" i="1"/>
  <c r="G161" i="1"/>
  <c r="G155" i="1"/>
  <c r="G157" i="1"/>
  <c r="F159" i="4"/>
  <c r="F218" i="9"/>
  <c r="B218" i="9" s="1"/>
  <c r="G154" i="1"/>
  <c r="G153" i="1"/>
  <c r="G152" i="1"/>
  <c r="G148" i="1"/>
  <c r="D149" i="1"/>
  <c r="H149" i="1" s="1"/>
  <c r="G150" i="1"/>
  <c r="G113" i="1"/>
  <c r="F112" i="4"/>
  <c r="G64" i="1"/>
  <c r="G65" i="1"/>
  <c r="G108" i="1"/>
  <c r="F217" i="9"/>
  <c r="B217" i="9" s="1"/>
  <c r="G121" i="1"/>
  <c r="G124" i="1"/>
  <c r="F128" i="4"/>
  <c r="G120" i="1"/>
  <c r="G125" i="1"/>
  <c r="G131" i="1"/>
  <c r="G130" i="1"/>
  <c r="F133" i="4"/>
  <c r="G129" i="1"/>
  <c r="E27" i="9"/>
  <c r="B27" i="9" s="1"/>
  <c r="E33" i="9"/>
  <c r="B33" i="9" s="1"/>
  <c r="H494"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7" i="1"/>
  <c r="G1159" i="1"/>
  <c r="G1161" i="1"/>
  <c r="G1163" i="1"/>
  <c r="G1165" i="1"/>
  <c r="F421" i="4"/>
  <c r="G1154" i="1"/>
  <c r="G1156" i="1"/>
  <c r="G1158" i="1"/>
  <c r="G1160" i="1"/>
  <c r="G1162" i="1"/>
  <c r="G1164" i="1"/>
  <c r="H1166"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J1462" i="1"/>
  <c r="J1463" i="1"/>
  <c r="J1464" i="1"/>
  <c r="J1465" i="1"/>
  <c r="J1466" i="1"/>
  <c r="J1467" i="1"/>
  <c r="J1468" i="1"/>
  <c r="J1471" i="1"/>
  <c r="J1472" i="1"/>
  <c r="J1473" i="1"/>
  <c r="J1474" i="1"/>
  <c r="F45" i="4"/>
  <c r="F51" i="4"/>
  <c r="F82" i="4"/>
  <c r="F83" i="4"/>
  <c r="F196" i="4"/>
  <c r="F197" i="4"/>
  <c r="F225" i="4"/>
  <c r="F253" i="4"/>
  <c r="D289" i="4"/>
  <c r="F427" i="4"/>
  <c r="F463" i="4"/>
  <c r="D528" i="4"/>
  <c r="F543" i="4"/>
  <c r="F577" i="4"/>
  <c r="F629" i="4"/>
  <c r="G1438" i="1"/>
  <c r="J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1" i="1"/>
  <c r="H1493" i="1"/>
  <c r="H1495" i="1"/>
  <c r="H1497" i="1"/>
  <c r="H1499" i="1"/>
  <c r="H1501" i="1"/>
  <c r="H1503" i="1"/>
  <c r="H1505" i="1"/>
  <c r="H1507" i="1"/>
  <c r="H1509" i="1"/>
  <c r="H1511" i="1"/>
  <c r="H1513" i="1"/>
  <c r="H1515" i="1"/>
  <c r="D6" i="4"/>
  <c r="F68" i="4"/>
  <c r="F106" i="4"/>
  <c r="F107" i="4"/>
  <c r="F124" i="4"/>
  <c r="F125" i="4"/>
  <c r="G21" i="9"/>
  <c r="H21" i="9"/>
  <c r="F152" i="4"/>
  <c r="F153" i="4"/>
  <c r="F164" i="4"/>
  <c r="E263" i="4"/>
  <c r="D259" i="1" s="1"/>
  <c r="H259" i="1" s="1"/>
  <c r="D484" i="4"/>
  <c r="F485" i="4"/>
  <c r="F529" i="4"/>
  <c r="E529" i="4"/>
  <c r="F581" i="4"/>
  <c r="F617" i="4"/>
  <c r="F13" i="5"/>
  <c r="F79" i="5"/>
  <c r="F135" i="5"/>
  <c r="G307" i="9"/>
  <c r="F177" i="5"/>
  <c r="F180" i="5"/>
  <c r="F246" i="5"/>
  <c r="D141" i="6"/>
  <c r="H1480" i="1"/>
  <c r="H20" i="3"/>
  <c r="H23" i="3"/>
  <c r="F300" i="4"/>
  <c r="D311" i="4"/>
  <c r="F312" i="4"/>
  <c r="F352" i="4"/>
  <c r="D363" i="4"/>
  <c r="F364" i="4"/>
  <c r="F383" i="4"/>
  <c r="E421" i="4"/>
  <c r="E459" i="4"/>
  <c r="D453" i="1" s="1"/>
  <c r="H453" i="1" s="1"/>
  <c r="D472" i="4"/>
  <c r="D420" i="4" s="1"/>
  <c r="F473" i="4"/>
  <c r="E515" i="4"/>
  <c r="D509" i="1" s="1"/>
  <c r="H509" i="1" s="1"/>
  <c r="F603" i="4"/>
  <c r="E625" i="4"/>
  <c r="D619" i="1" s="1"/>
  <c r="G619" i="1" s="1"/>
  <c r="F69" i="5"/>
  <c r="H289" i="9"/>
  <c r="E87" i="5"/>
  <c r="F119" i="5"/>
  <c r="G290" i="9"/>
  <c r="E290" i="9" s="1"/>
  <c r="B290" i="9" s="1"/>
  <c r="D146" i="5"/>
  <c r="D68" i="5" s="1"/>
  <c r="F149" i="5"/>
  <c r="F170" i="5"/>
  <c r="D176" i="5"/>
  <c r="H307" i="9"/>
  <c r="E176" i="5"/>
  <c r="F190" i="5"/>
  <c r="F206" i="5"/>
  <c r="F238" i="5"/>
  <c r="F5" i="6"/>
  <c r="E5" i="6"/>
  <c r="F417" i="4"/>
  <c r="E289" i="9"/>
  <c r="B289" i="9" s="1"/>
  <c r="F88" i="5"/>
  <c r="F90" i="6"/>
  <c r="F115" i="6"/>
  <c r="F130" i="6"/>
  <c r="D43" i="8"/>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I10" i="9"/>
  <c r="G161" i="9"/>
  <c r="E161" i="9" s="1"/>
  <c r="B161" i="9" s="1"/>
  <c r="G163" i="9"/>
  <c r="E163" i="9" s="1"/>
  <c r="B163" i="9" s="1"/>
  <c r="G165" i="9"/>
  <c r="E165" i="9" s="1"/>
  <c r="B165" i="9" s="1"/>
  <c r="G167" i="9"/>
  <c r="E167" i="9" s="1"/>
  <c r="B167" i="9" s="1"/>
  <c r="G162" i="9"/>
  <c r="E162" i="9" s="1"/>
  <c r="B162" i="9" s="1"/>
  <c r="G164" i="9"/>
  <c r="E164" i="9" s="1"/>
  <c r="B164" i="9" s="1"/>
  <c r="H166" i="9"/>
  <c r="G168" i="9"/>
  <c r="E168" i="9" s="1"/>
  <c r="B168" i="9" s="1"/>
  <c r="G1453" i="1" l="1"/>
  <c r="H1453" i="1"/>
  <c r="G315" i="9"/>
  <c r="E315" i="9" s="1"/>
  <c r="C1436" i="1"/>
  <c r="H29" i="3"/>
  <c r="G1525" i="1"/>
  <c r="H1525" i="1"/>
  <c r="F237" i="5"/>
  <c r="I23" i="3"/>
  <c r="G1214" i="1"/>
  <c r="H1214" i="1"/>
  <c r="H309" i="9"/>
  <c r="E309" i="9" s="1"/>
  <c r="B309" i="9" s="1"/>
  <c r="D1167" i="1"/>
  <c r="G1096" i="1"/>
  <c r="H990" i="1"/>
  <c r="E7" i="5"/>
  <c r="F7" i="5" s="1"/>
  <c r="F12" i="5"/>
  <c r="F114" i="6"/>
  <c r="I27" i="3"/>
  <c r="D1408" i="1"/>
  <c r="G1383" i="1"/>
  <c r="D1329" i="1"/>
  <c r="E350" i="4"/>
  <c r="G346" i="1"/>
  <c r="G294" i="1"/>
  <c r="E298" i="4"/>
  <c r="E407" i="4" s="1"/>
  <c r="D402" i="1" s="1"/>
  <c r="G248" i="1"/>
  <c r="G220" i="1"/>
  <c r="G102" i="1"/>
  <c r="G78" i="1"/>
  <c r="G46" i="1"/>
  <c r="F50" i="4"/>
  <c r="E6" i="4"/>
  <c r="D2" i="1" s="1"/>
  <c r="G3" i="1"/>
  <c r="G411" i="1"/>
  <c r="H19" i="9"/>
  <c r="E19" i="9" s="1"/>
  <c r="B19" i="9" s="1"/>
  <c r="G1216" i="1"/>
  <c r="I34" i="3"/>
  <c r="C1517" i="1"/>
  <c r="H638" i="1"/>
  <c r="F644" i="4"/>
  <c r="H412" i="1"/>
  <c r="F643" i="4"/>
  <c r="C637" i="1"/>
  <c r="H637" i="1" s="1"/>
  <c r="E21" i="9"/>
  <c r="B21" i="9" s="1"/>
  <c r="G192" i="1"/>
  <c r="D159" i="1"/>
  <c r="G149" i="1"/>
  <c r="F420" i="4"/>
  <c r="D635" i="4"/>
  <c r="C414" i="1"/>
  <c r="H21" i="3"/>
  <c r="C1046" i="1"/>
  <c r="D6" i="5"/>
  <c r="E166" i="9"/>
  <c r="B166" i="9" s="1"/>
  <c r="F213" i="9"/>
  <c r="B213" i="9" s="1"/>
  <c r="I35" i="3"/>
  <c r="C1518" i="1"/>
  <c r="E175" i="5"/>
  <c r="D1152" i="1" s="1"/>
  <c r="D1153" i="1"/>
  <c r="I22" i="3"/>
  <c r="D175" i="5"/>
  <c r="H22" i="3"/>
  <c r="F176" i="5"/>
  <c r="C1153" i="1"/>
  <c r="E68" i="5"/>
  <c r="E6" i="5" s="1"/>
  <c r="D1065" i="1"/>
  <c r="F363" i="4"/>
  <c r="D350" i="4"/>
  <c r="C358" i="1"/>
  <c r="H28" i="3"/>
  <c r="C1435" i="1"/>
  <c r="F484" i="4"/>
  <c r="C478" i="1"/>
  <c r="D293" i="1"/>
  <c r="K1450" i="9"/>
  <c r="D636" i="4"/>
  <c r="F528" i="4"/>
  <c r="C522" i="1"/>
  <c r="E151" i="4"/>
  <c r="I1443" i="1"/>
  <c r="I1441" i="1"/>
  <c r="I1439" i="1"/>
  <c r="G509" i="1"/>
  <c r="H619" i="1"/>
  <c r="G259" i="1"/>
  <c r="G312" i="9"/>
  <c r="E312" i="9" s="1"/>
  <c r="E141" i="6"/>
  <c r="I24" i="3"/>
  <c r="D1299" i="1"/>
  <c r="F146" i="5"/>
  <c r="C1124" i="1"/>
  <c r="I20" i="3"/>
  <c r="D985" i="1"/>
  <c r="F472" i="4"/>
  <c r="C466" i="1"/>
  <c r="E420" i="4"/>
  <c r="D415" i="1"/>
  <c r="F311" i="4"/>
  <c r="D298" i="4"/>
  <c r="C306" i="1"/>
  <c r="G317" i="9"/>
  <c r="E317" i="9" s="1"/>
  <c r="E307" i="9"/>
  <c r="B307" i="9" s="1"/>
  <c r="E528" i="4"/>
  <c r="D523" i="1"/>
  <c r="E408" i="4"/>
  <c r="D403" i="1" s="1"/>
  <c r="D345" i="1"/>
  <c r="D412" i="4"/>
  <c r="D290" i="4"/>
  <c r="H16" i="3"/>
  <c r="C2" i="1"/>
  <c r="G313" i="9"/>
  <c r="E313" i="9" s="1"/>
  <c r="B313" i="9" s="1"/>
  <c r="D413" i="4"/>
  <c r="D291" i="4"/>
  <c r="C285" i="1"/>
  <c r="F263" i="4"/>
  <c r="G453" i="1"/>
  <c r="H1436" i="1" l="1"/>
  <c r="G1436" i="1"/>
  <c r="E314" i="9"/>
  <c r="I10" i="3" s="1"/>
  <c r="B315" i="9"/>
  <c r="H1167" i="1"/>
  <c r="G1167" i="1"/>
  <c r="H1408" i="1"/>
  <c r="G1408" i="1"/>
  <c r="G1329" i="1"/>
  <c r="H1329" i="1"/>
  <c r="F6" i="4"/>
  <c r="E412" i="4"/>
  <c r="F412" i="4" s="1"/>
  <c r="I16" i="3"/>
  <c r="G1517" i="1"/>
  <c r="H1517" i="1"/>
  <c r="G637" i="1"/>
  <c r="H159" i="1"/>
  <c r="G159" i="1"/>
  <c r="F291" i="4"/>
  <c r="C287" i="1"/>
  <c r="C286" i="1"/>
  <c r="D640" i="4"/>
  <c r="D415" i="4"/>
  <c r="C408" i="1"/>
  <c r="G2" i="1"/>
  <c r="H2" i="1"/>
  <c r="D639" i="4"/>
  <c r="D414" i="4"/>
  <c r="C407" i="1"/>
  <c r="H523" i="1"/>
  <c r="G523" i="1"/>
  <c r="G306" i="1"/>
  <c r="H306" i="1"/>
  <c r="E635" i="4"/>
  <c r="D629" i="1" s="1"/>
  <c r="D414" i="1"/>
  <c r="H1124" i="1"/>
  <c r="G1124" i="1"/>
  <c r="G1299" i="1"/>
  <c r="H1299" i="1"/>
  <c r="D1435" i="1"/>
  <c r="H9" i="3" s="1"/>
  <c r="I28" i="3"/>
  <c r="F636" i="4"/>
  <c r="C630" i="1"/>
  <c r="G478" i="1"/>
  <c r="H478" i="1"/>
  <c r="F141" i="6"/>
  <c r="F350" i="4"/>
  <c r="D408" i="4"/>
  <c r="C345" i="1"/>
  <c r="H1065" i="1"/>
  <c r="G1065" i="1"/>
  <c r="H1153" i="1"/>
  <c r="G1153" i="1"/>
  <c r="G284" i="9"/>
  <c r="E284" i="9" s="1"/>
  <c r="B284" i="9" s="1"/>
  <c r="G278" i="9"/>
  <c r="F6" i="5"/>
  <c r="C984" i="1"/>
  <c r="F635" i="4"/>
  <c r="C629" i="1"/>
  <c r="E636" i="4"/>
  <c r="D630" i="1" s="1"/>
  <c r="D522" i="1"/>
  <c r="G522" i="1" s="1"/>
  <c r="B317" i="9"/>
  <c r="E316" i="9"/>
  <c r="D407" i="4"/>
  <c r="F298" i="4"/>
  <c r="C293" i="1"/>
  <c r="H415" i="1"/>
  <c r="G415" i="1"/>
  <c r="G466" i="1"/>
  <c r="H466" i="1"/>
  <c r="G985" i="1"/>
  <c r="H985" i="1"/>
  <c r="H278" i="9"/>
  <c r="D984" i="1"/>
  <c r="B312" i="9"/>
  <c r="E311" i="9"/>
  <c r="E639" i="4"/>
  <c r="E289" i="4"/>
  <c r="I17" i="3"/>
  <c r="D147" i="1"/>
  <c r="F151" i="4"/>
  <c r="G358" i="1"/>
  <c r="H358" i="1"/>
  <c r="I21" i="3"/>
  <c r="D1046" i="1"/>
  <c r="G1046" i="1" s="1"/>
  <c r="F175" i="5"/>
  <c r="C1152" i="1"/>
  <c r="H1518" i="1"/>
  <c r="G1518" i="1"/>
  <c r="H11" i="3"/>
  <c r="F68" i="5"/>
  <c r="G414" i="1"/>
  <c r="H414" i="1"/>
  <c r="H1046" i="1" l="1"/>
  <c r="H522" i="1"/>
  <c r="D407" i="1"/>
  <c r="H1435" i="1"/>
  <c r="K3" i="9"/>
  <c r="I9" i="3"/>
  <c r="H1152" i="1"/>
  <c r="G1152" i="1"/>
  <c r="D633" i="1"/>
  <c r="H629" i="1"/>
  <c r="G629" i="1"/>
  <c r="H8" i="3"/>
  <c r="H984" i="1"/>
  <c r="G984" i="1"/>
  <c r="E278" i="9"/>
  <c r="G345" i="1"/>
  <c r="H345" i="1"/>
  <c r="G1435" i="1"/>
  <c r="H630" i="1"/>
  <c r="G630" i="1"/>
  <c r="C409" i="1"/>
  <c r="F415" i="4"/>
  <c r="C410" i="1"/>
  <c r="N3" i="9"/>
  <c r="I11" i="3"/>
  <c r="H147" i="1"/>
  <c r="G147" i="1"/>
  <c r="E413" i="4"/>
  <c r="E291" i="4"/>
  <c r="D287" i="1" s="1"/>
  <c r="G287" i="1" s="1"/>
  <c r="D285" i="1"/>
  <c r="E290" i="4"/>
  <c r="F289" i="4"/>
  <c r="G293" i="1"/>
  <c r="H293" i="1"/>
  <c r="F407" i="4"/>
  <c r="C402" i="1"/>
  <c r="F408" i="4"/>
  <c r="C403" i="1"/>
  <c r="G407" i="1"/>
  <c r="H407" i="1"/>
  <c r="D641" i="4"/>
  <c r="F639" i="4"/>
  <c r="C633" i="1"/>
  <c r="D642" i="4"/>
  <c r="C634" i="1"/>
  <c r="G403" i="1" l="1"/>
  <c r="H403" i="1"/>
  <c r="G402" i="1"/>
  <c r="H402" i="1"/>
  <c r="D286" i="1"/>
  <c r="F290" i="4"/>
  <c r="H287" i="1"/>
  <c r="D646" i="4"/>
  <c r="F642" i="4"/>
  <c r="C636" i="1"/>
  <c r="H633" i="1"/>
  <c r="G633" i="1"/>
  <c r="D645" i="4"/>
  <c r="C635" i="1"/>
  <c r="G285" i="1"/>
  <c r="H285" i="1"/>
  <c r="E640" i="4"/>
  <c r="E415" i="4"/>
  <c r="D410" i="1" s="1"/>
  <c r="H410" i="1" s="1"/>
  <c r="D408" i="1"/>
  <c r="F413" i="4"/>
  <c r="E414" i="4"/>
  <c r="B278" i="9"/>
  <c r="E277" i="9"/>
  <c r="I8" i="3" s="1"/>
  <c r="M3" i="9"/>
  <c r="F646" i="4" l="1"/>
  <c r="H19" i="3"/>
  <c r="C640" i="1"/>
  <c r="G410" i="1"/>
  <c r="D409" i="1"/>
  <c r="F414" i="4"/>
  <c r="H408" i="1"/>
  <c r="G408" i="1"/>
  <c r="E642" i="4"/>
  <c r="D634" i="1"/>
  <c r="E641" i="4"/>
  <c r="F640" i="4"/>
  <c r="H18" i="3"/>
  <c r="C639" i="1"/>
  <c r="H286" i="1"/>
  <c r="G286" i="1"/>
  <c r="G634" i="1" l="1"/>
  <c r="H634" i="1"/>
  <c r="E645" i="4"/>
  <c r="D635" i="1"/>
  <c r="F641" i="4"/>
  <c r="G276" i="9"/>
  <c r="E276" i="9" s="1"/>
  <c r="B276" i="9" s="1"/>
  <c r="E646" i="4"/>
  <c r="D636" i="1"/>
  <c r="H409" i="1"/>
  <c r="G409" i="1"/>
  <c r="H635" i="1" l="1"/>
  <c r="H7" i="3"/>
  <c r="G635" i="1"/>
  <c r="H636" i="1"/>
  <c r="G636" i="1"/>
  <c r="I19" i="3"/>
  <c r="D640" i="1"/>
  <c r="I18" i="3"/>
  <c r="D639" i="1"/>
  <c r="F645" i="4"/>
  <c r="J3" i="9" l="1"/>
  <c r="H639" i="1"/>
  <c r="G639" i="1"/>
  <c r="H640" i="1"/>
  <c r="G640" i="1"/>
  <c r="G274" i="9" l="1"/>
  <c r="L272" i="9"/>
  <c r="H274" i="9"/>
  <c r="M272" i="9"/>
  <c r="G18" i="9"/>
  <c r="H18" i="9"/>
  <c r="J12" i="9"/>
  <c r="I9" i="9"/>
  <c r="K7" i="9"/>
  <c r="J17" i="9"/>
  <c r="H16" i="9"/>
  <c r="G15" i="9"/>
  <c r="I13" i="9"/>
  <c r="K11" i="9"/>
  <c r="J8" i="9"/>
  <c r="I5" i="9"/>
  <c r="G17" i="9"/>
  <c r="G16" i="9"/>
  <c r="H15" i="9"/>
  <c r="J6" i="9"/>
  <c r="K9" i="9"/>
  <c r="I11" i="9"/>
  <c r="L15" i="9"/>
  <c r="H17" i="9"/>
  <c r="J5" i="9"/>
  <c r="K6" i="9"/>
  <c r="I8" i="9"/>
  <c r="J9" i="9"/>
  <c r="K10" i="9"/>
  <c r="I12" i="9"/>
  <c r="J13" i="9"/>
  <c r="I17" i="9"/>
  <c r="L16" i="9"/>
  <c r="M15" i="9"/>
  <c r="K5" i="9"/>
  <c r="I7" i="9"/>
  <c r="J10" i="9"/>
  <c r="E10" i="9" s="1"/>
  <c r="B10" i="9" s="1"/>
  <c r="K13" i="9"/>
  <c r="M16" i="9"/>
  <c r="I6" i="9"/>
  <c r="J7" i="9"/>
  <c r="K8" i="9"/>
  <c r="J11" i="9"/>
  <c r="K12" i="9"/>
  <c r="E6" i="9" l="1"/>
  <c r="B6" i="9" s="1"/>
  <c r="E16" i="9"/>
  <c r="E15" i="9"/>
  <c r="E7" i="9"/>
  <c r="B7" i="9" s="1"/>
  <c r="E5" i="9"/>
  <c r="B5" i="9" s="1"/>
  <c r="E11" i="9"/>
  <c r="B11" i="9" s="1"/>
  <c r="E9" i="9"/>
  <c r="B9" i="9" s="1"/>
  <c r="F272" i="9"/>
  <c r="E12" i="9"/>
  <c r="B12" i="9" s="1"/>
  <c r="F16" i="9"/>
  <c r="B16" i="9" s="1"/>
  <c r="E8" i="9"/>
  <c r="B8" i="9" s="1"/>
  <c r="F15" i="9"/>
  <c r="E17" i="9"/>
  <c r="B17" i="9" s="1"/>
  <c r="E13" i="9"/>
  <c r="B13" i="9" s="1"/>
  <c r="E18" i="9"/>
  <c r="B18" i="9" s="1"/>
  <c r="E274" i="9"/>
  <c r="F14" i="9" l="1"/>
  <c r="B15" i="9"/>
  <c r="B274" i="9"/>
  <c r="E20" i="9"/>
  <c r="I7" i="3" s="1"/>
  <c r="B272" i="9"/>
  <c r="F20"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<sst xmlns="http://schemas.openxmlformats.org/spreadsheetml/2006/main" count="4369" uniqueCount="3421">
  <si>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</si>
  <si>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</si>
  <si>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</si>
  <si>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</si>
  <si>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</si>
  <si>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</si>
  <si>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</si>
  <si>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</si>
  <si>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</si>
  <si>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</si>
  <si>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</si>
  <si>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</si>
  <si>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</si>
  <si>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</si>
  <si>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</si>
  <si>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</si>
  <si>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</si>
  <si>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</si>
  <si>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</si>
  <si>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</si>
  <si>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</si>
  <si>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</si>
  <si>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</si>
  <si>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</si>
  <si>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</si>
  <si>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</si>
  <si>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</si>
  <si>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</si>
  <si>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</si>
  <si>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</si>
  <si>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</si>
  <si>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BLAGE ZADRE,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</si>
  <si>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</si>
  <si>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</si>
  <si>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</si>
  <si>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</si>
  <si>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</si>
  <si>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</si>
  <si>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</si>
  <si>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</si>
  <si>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</si>
  <si>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</si>
  <si>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</si>
  <si>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</si>
  <si>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</si>
  <si>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</si>
  <si>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</si>
  <si>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</si>
  <si>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</si>
  <si>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23823 - O.Š. BLAGE ZADRE,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</si>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</sst>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1143728.02</v>
      </c>
      <c r="D2" s="6">
        <f>'PR-RAS'!E6</f>
        <v>1253316.1400000001</v>
      </c>
      <c r="E2" s="6">
        <v>0</v>
      </c>
      <c r="F2" s="6">
        <v>0</v>
      </c>
      <c r="G2" s="7">
        <f t="shared" ref="G2:G264" si="0">(B2/1000)*(C2*1+D2*2)</f>
        <v>3650.3603000000003</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886201.26</v>
      </c>
      <c r="D46" s="1">
        <f>'PR-RAS'!E50</f>
        <v>1016641.66</v>
      </c>
      <c r="E46" s="1">
        <v>0</v>
      </c>
      <c r="F46" s="1">
        <v>0</v>
      </c>
      <c r="G46" s="2">
        <f t="shared" si="0"/>
        <v>131376.80609999999</v>
      </c>
      <c r="H46" s="2">
        <f t="shared" si="1"/>
        <v>0.59999999997671694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886201.26</v>
      </c>
      <c r="D64" s="1">
        <f>'PR-RAS'!E68</f>
        <v>1016641.66</v>
      </c>
      <c r="E64" s="1">
        <v>0</v>
      </c>
      <c r="F64" s="1">
        <v>0</v>
      </c>
      <c r="G64" s="2">
        <f t="shared" si="0"/>
        <v>183927.52854</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886201.26</v>
      </c>
      <c r="D65" s="1">
        <f>'PR-RAS'!E69</f>
        <v>1016641.66</v>
      </c>
      <c r="E65" s="1">
        <v>0</v>
      </c>
      <c r="F65" s="1">
        <v>0</v>
      </c>
      <c r="G65" s="2">
        <f t="shared" si="0"/>
        <v>186847.01312000002</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0.38</v>
      </c>
      <c r="D78" s="1">
        <f>'PR-RAS'!E82</f>
        <v>0.03</v>
      </c>
      <c r="E78" s="1">
        <v>0</v>
      </c>
      <c r="F78" s="1">
        <v>0</v>
      </c>
      <c r="G78" s="2">
        <f t="shared" si="0"/>
        <v>3.388E-2</v>
      </c>
      <c r="H78" s="2">
        <f t="shared" si="1"/>
        <v>0.41000000000000003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0.38</v>
      </c>
      <c r="D79" s="1">
        <f>'PR-RAS'!E83</f>
        <v>0.03</v>
      </c>
      <c r="E79" s="1">
        <v>0</v>
      </c>
      <c r="F79" s="1">
        <v>0</v>
      </c>
      <c r="G79" s="2">
        <f t="shared" si="0"/>
        <v>3.4320000000000003E-2</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0.38</v>
      </c>
      <c r="D81" s="1">
        <f>'PR-RAS'!E85</f>
        <v>0.03</v>
      </c>
      <c r="E81" s="1">
        <v>0</v>
      </c>
      <c r="F81" s="1">
        <v>0</v>
      </c>
      <c r="G81" s="2">
        <f t="shared" si="0"/>
        <v>3.5200000000000002E-2</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55119.519999999997</v>
      </c>
      <c r="D102" s="1">
        <f>'PR-RAS'!E106</f>
        <v>20355.060000000001</v>
      </c>
      <c r="E102" s="1">
        <v>0</v>
      </c>
      <c r="F102" s="1">
        <v>0</v>
      </c>
      <c r="G102" s="2">
        <f t="shared" si="0"/>
        <v>9678.7936399999999</v>
      </c>
      <c r="H102" s="2">
        <f t="shared" si="1"/>
        <v>0.54000000000451109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55119.519999999997</v>
      </c>
      <c r="D108" s="1">
        <f>'PR-RAS'!E112</f>
        <v>20355.060000000001</v>
      </c>
      <c r="E108" s="1">
        <v>0</v>
      </c>
      <c r="F108" s="1">
        <v>0</v>
      </c>
      <c r="G108" s="2">
        <f t="shared" si="0"/>
        <v>10253.771479999999</v>
      </c>
      <c r="H108" s="2">
        <f t="shared" si="1"/>
        <v>0.54000000000451109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55119.519999999997</v>
      </c>
      <c r="D113" s="1">
        <f>'PR-RAS'!E117</f>
        <v>20355.060000000001</v>
      </c>
      <c r="E113" s="1">
        <v>0</v>
      </c>
      <c r="F113" s="1">
        <v>0</v>
      </c>
      <c r="G113" s="2">
        <f t="shared" si="0"/>
        <v>10732.919680000001</v>
      </c>
      <c r="H113" s="2">
        <f t="shared" si="1"/>
        <v>0.54000000000451109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3619.34</v>
      </c>
      <c r="D120" s="1">
        <f>'PR-RAS'!E124</f>
        <v>1896.3600000000001</v>
      </c>
      <c r="E120" s="1">
        <v>0</v>
      </c>
      <c r="F120" s="1">
        <v>0</v>
      </c>
      <c r="G120" s="2">
        <f t="shared" si="0"/>
        <v>882.03513999999996</v>
      </c>
      <c r="H120" s="2">
        <f t="shared" si="1"/>
        <v>0.70000000000027285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1364.39</v>
      </c>
      <c r="D121" s="1">
        <f>'PR-RAS'!E125</f>
        <v>1831.94</v>
      </c>
      <c r="E121" s="1">
        <v>0</v>
      </c>
      <c r="F121" s="1">
        <v>0</v>
      </c>
      <c r="G121" s="2">
        <f t="shared" si="0"/>
        <v>603.39240000000007</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1364.39</v>
      </c>
      <c r="D123" s="1">
        <f>'PR-RAS'!E127</f>
        <v>1831.94</v>
      </c>
      <c r="E123" s="1">
        <v>0</v>
      </c>
      <c r="F123" s="1">
        <v>0</v>
      </c>
      <c r="G123" s="2">
        <f t="shared" si="0"/>
        <v>613.44893999999999</v>
      </c>
      <c r="H123" s="2">
        <f t="shared" si="1"/>
        <v>0.45000000000004547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2254.9499999999998</v>
      </c>
      <c r="D124" s="1">
        <f>'PR-RAS'!E128</f>
        <v>64.42</v>
      </c>
      <c r="E124" s="1">
        <v>0</v>
      </c>
      <c r="F124" s="1">
        <v>0</v>
      </c>
      <c r="G124" s="2">
        <f t="shared" si="0"/>
        <v>293.20616999999999</v>
      </c>
      <c r="H124" s="2">
        <f t="shared" si="1"/>
        <v>0.4700000000001836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2254.9499999999998</v>
      </c>
      <c r="D125" s="1">
        <f>'PR-RAS'!E129</f>
        <v>64.42</v>
      </c>
      <c r="E125" s="1">
        <v>0</v>
      </c>
      <c r="F125" s="1">
        <v>0</v>
      </c>
      <c r="G125" s="2">
        <f t="shared" si="0"/>
        <v>295.58996000000002</v>
      </c>
      <c r="H125" s="2">
        <f t="shared" si="1"/>
        <v>0.4700000000001836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198787.52</v>
      </c>
      <c r="D129" s="1">
        <f>'PR-RAS'!E133</f>
        <v>214423.03</v>
      </c>
      <c r="E129" s="1">
        <v>0</v>
      </c>
      <c r="F129" s="1">
        <v>0</v>
      </c>
      <c r="G129" s="2">
        <f t="shared" si="0"/>
        <v>80337.098239999992</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198787.52</v>
      </c>
      <c r="D130" s="1">
        <f>'PR-RAS'!E134</f>
        <v>214423.03</v>
      </c>
      <c r="E130" s="1">
        <v>0</v>
      </c>
      <c r="F130" s="1">
        <v>0</v>
      </c>
      <c r="G130" s="2">
        <f t="shared" si="0"/>
        <v>80964.731820000001</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192178.75</v>
      </c>
      <c r="D131" s="1">
        <f>'PR-RAS'!E135</f>
        <v>201836.79</v>
      </c>
      <c r="E131" s="1">
        <v>0</v>
      </c>
      <c r="F131" s="1">
        <v>0</v>
      </c>
      <c r="G131" s="2">
        <f t="shared" si="0"/>
        <v>77460.80290000001</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6608.77</v>
      </c>
      <c r="D132" s="1">
        <f>'PR-RAS'!E136</f>
        <v>12586.24</v>
      </c>
      <c r="E132" s="1">
        <v>0</v>
      </c>
      <c r="F132" s="1">
        <v>0</v>
      </c>
      <c r="G132" s="2">
        <f t="shared" si="0"/>
        <v>4163.34375</v>
      </c>
      <c r="H132" s="2">
        <f t="shared" si="1"/>
        <v>0.46999999999934516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1107918.3500000003</v>
      </c>
      <c r="D147" s="1">
        <f>'PR-RAS'!E151</f>
        <v>1223980.42</v>
      </c>
      <c r="E147" s="1">
        <v>0</v>
      </c>
      <c r="F147" s="1">
        <v>0</v>
      </c>
      <c r="G147" s="2">
        <f t="shared" si="0"/>
        <v>519158.36174000002</v>
      </c>
      <c r="H147" s="2">
        <f t="shared" si="1"/>
        <v>0.7700000002514571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845221.82000000018</v>
      </c>
      <c r="D148" s="1">
        <f>'PR-RAS'!E152</f>
        <v>972689.49</v>
      </c>
      <c r="E148" s="1">
        <v>0</v>
      </c>
      <c r="F148" s="1">
        <v>0</v>
      </c>
      <c r="G148" s="2">
        <f t="shared" si="0"/>
        <v>410218.31760000001</v>
      </c>
      <c r="H148" s="2">
        <f t="shared" si="1"/>
        <v>0.66999999980907887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695525.22000000009</v>
      </c>
      <c r="D149" s="1">
        <f>'PR-RAS'!E153</f>
        <v>798401.52</v>
      </c>
      <c r="E149" s="1">
        <v>0</v>
      </c>
      <c r="F149" s="1">
        <v>0</v>
      </c>
      <c r="G149" s="2">
        <f t="shared" si="0"/>
        <v>339264.58248000004</v>
      </c>
      <c r="H149" s="2">
        <f t="shared" si="1"/>
        <v>0.70000000006984919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677916.03</v>
      </c>
      <c r="D150" s="1">
        <f>'PR-RAS'!E154</f>
        <v>779467.78</v>
      </c>
      <c r="E150" s="1">
        <v>0</v>
      </c>
      <c r="F150" s="1">
        <v>0</v>
      </c>
      <c r="G150" s="2">
        <f t="shared" si="0"/>
        <v>333290.88690999994</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11349.81</v>
      </c>
      <c r="D152" s="1">
        <f>'PR-RAS'!E156</f>
        <v>10992.26</v>
      </c>
      <c r="E152" s="1">
        <v>0</v>
      </c>
      <c r="F152" s="1">
        <v>0</v>
      </c>
      <c r="G152" s="2">
        <f t="shared" si="0"/>
        <v>5033.4838300000001</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6259.38</v>
      </c>
      <c r="D153" s="1">
        <f>'PR-RAS'!E157</f>
        <v>7941.48</v>
      </c>
      <c r="E153" s="1">
        <v>0</v>
      </c>
      <c r="F153" s="1">
        <v>0</v>
      </c>
      <c r="G153" s="2">
        <f t="shared" si="0"/>
        <v>3365.6356799999999</v>
      </c>
      <c r="H153" s="2">
        <f t="shared" si="1"/>
        <v>0.85999999999967258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34319.18</v>
      </c>
      <c r="D154" s="1">
        <f>'PR-RAS'!E158</f>
        <v>42267.25</v>
      </c>
      <c r="E154" s="1">
        <v>0</v>
      </c>
      <c r="F154" s="1">
        <v>0</v>
      </c>
      <c r="G154" s="2">
        <f t="shared" si="0"/>
        <v>18184.61304</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115377.42</v>
      </c>
      <c r="D155" s="1">
        <f>'PR-RAS'!E159</f>
        <v>132020.72</v>
      </c>
      <c r="E155" s="1">
        <v>0</v>
      </c>
      <c r="F155" s="1">
        <v>0</v>
      </c>
      <c r="G155" s="2">
        <f t="shared" si="0"/>
        <v>58430.504439999997</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115209.91</v>
      </c>
      <c r="D157" s="1">
        <f>'PR-RAS'!E161</f>
        <v>132020.72</v>
      </c>
      <c r="E157" s="1">
        <v>0</v>
      </c>
      <c r="F157" s="1">
        <v>0</v>
      </c>
      <c r="G157" s="2">
        <f t="shared" si="0"/>
        <v>59163.210599999999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167.51</v>
      </c>
      <c r="D158" s="1">
        <f>'PR-RAS'!E162</f>
        <v>0</v>
      </c>
      <c r="E158" s="1">
        <v>0</v>
      </c>
      <c r="F158" s="1">
        <v>0</v>
      </c>
      <c r="G158" s="2">
        <f t="shared" si="0"/>
        <v>26.29907</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235328.9</v>
      </c>
      <c r="D159" s="1">
        <f>'PR-RAS'!E163</f>
        <v>229220.70000000004</v>
      </c>
      <c r="E159" s="1">
        <v>0</v>
      </c>
      <c r="F159" s="1">
        <v>0</v>
      </c>
      <c r="G159" s="2">
        <f t="shared" si="0"/>
        <v>109615.70740000001</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36358.06</v>
      </c>
      <c r="D160" s="1">
        <f>'PR-RAS'!E164</f>
        <v>35793.25</v>
      </c>
      <c r="E160" s="1">
        <v>0</v>
      </c>
      <c r="F160" s="1">
        <v>0</v>
      </c>
      <c r="G160" s="2">
        <f t="shared" si="0"/>
        <v>17163.18504</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2474.34</v>
      </c>
      <c r="D161" s="1">
        <f>'PR-RAS'!E165</f>
        <v>3988.98</v>
      </c>
      <c r="E161" s="1">
        <v>0</v>
      </c>
      <c r="F161" s="1">
        <v>0</v>
      </c>
      <c r="G161" s="2">
        <f t="shared" si="0"/>
        <v>1672.3679999999999</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33375.919999999998</v>
      </c>
      <c r="D162" s="1">
        <f>'PR-RAS'!E166</f>
        <v>31125.82</v>
      </c>
      <c r="E162" s="1">
        <v>0</v>
      </c>
      <c r="F162" s="1">
        <v>0</v>
      </c>
      <c r="G162" s="2">
        <f t="shared" si="0"/>
        <v>15396.03716</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v>
      </c>
      <c r="D163" s="1">
        <f>'PR-RAS'!E167</f>
        <v>228.09</v>
      </c>
      <c r="E163" s="1">
        <v>0</v>
      </c>
      <c r="F163" s="1">
        <v>0</v>
      </c>
      <c r="G163" s="2">
        <f t="shared" si="0"/>
        <v>84.651479999999992</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441.44</v>
      </c>
      <c r="D164" s="1">
        <f>'PR-RAS'!E168</f>
        <v>450.36</v>
      </c>
      <c r="E164" s="1">
        <v>0</v>
      </c>
      <c r="F164" s="1">
        <v>0</v>
      </c>
      <c r="G164" s="2">
        <f t="shared" si="0"/>
        <v>218.77208000000002</v>
      </c>
      <c r="H164" s="2">
        <f t="shared" si="1"/>
        <v>0.80000000000001137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109860.51000000001</v>
      </c>
      <c r="D165" s="1">
        <f>'PR-RAS'!E169</f>
        <v>126891.59000000001</v>
      </c>
      <c r="E165" s="1">
        <v>0</v>
      </c>
      <c r="F165" s="1">
        <v>0</v>
      </c>
      <c r="G165" s="2">
        <f t="shared" si="0"/>
        <v>59637.565160000013</v>
      </c>
      <c r="H165" s="2">
        <f t="shared" si="1"/>
        <v>0.89999999997962732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9904.42</v>
      </c>
      <c r="D166" s="1">
        <f>'PR-RAS'!E170</f>
        <v>14564.67</v>
      </c>
      <c r="E166" s="1">
        <v>0</v>
      </c>
      <c r="F166" s="1">
        <v>0</v>
      </c>
      <c r="G166" s="2">
        <f t="shared" si="0"/>
        <v>6440.5704000000005</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53354.62</v>
      </c>
      <c r="D167" s="1">
        <f>'PR-RAS'!E171</f>
        <v>73903.62</v>
      </c>
      <c r="E167" s="1">
        <v>0</v>
      </c>
      <c r="F167" s="1">
        <v>0</v>
      </c>
      <c r="G167" s="2">
        <f t="shared" si="0"/>
        <v>33392.868759999998</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44296.06</v>
      </c>
      <c r="D168" s="1">
        <f>'PR-RAS'!E172</f>
        <v>30677.68</v>
      </c>
      <c r="E168" s="1">
        <v>0</v>
      </c>
      <c r="F168" s="1">
        <v>0</v>
      </c>
      <c r="G168" s="2">
        <f t="shared" si="0"/>
        <v>17643.78714</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2305.41</v>
      </c>
      <c r="D169" s="1">
        <f>'PR-RAS'!E173</f>
        <v>6201.32</v>
      </c>
      <c r="E169" s="1">
        <v>0</v>
      </c>
      <c r="F169" s="1">
        <v>0</v>
      </c>
      <c r="G169" s="2">
        <f t="shared" si="0"/>
        <v>2470.9524000000001</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1544.3</v>
      </c>
      <c r="E170" s="1">
        <v>0</v>
      </c>
      <c r="F170" s="1">
        <v>0</v>
      </c>
      <c r="G170" s="2">
        <f t="shared" si="0"/>
        <v>521.97339999999997</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75605.899999999994</v>
      </c>
      <c r="D173" s="1">
        <f>'PR-RAS'!E177</f>
        <v>60327.360000000008</v>
      </c>
      <c r="E173" s="1">
        <v>0</v>
      </c>
      <c r="F173" s="1">
        <v>0</v>
      </c>
      <c r="G173" s="2">
        <f t="shared" si="0"/>
        <v>33756.826639999999</v>
      </c>
      <c r="H173" s="2">
        <f t="shared" si="1"/>
        <v>0.4600000000136788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59511.26</v>
      </c>
      <c r="D174" s="1">
        <f>'PR-RAS'!E178</f>
        <v>34475.160000000003</v>
      </c>
      <c r="E174" s="1">
        <v>0</v>
      </c>
      <c r="F174" s="1">
        <v>0</v>
      </c>
      <c r="G174" s="2">
        <f t="shared" si="0"/>
        <v>22223.853340000001</v>
      </c>
      <c r="H174" s="2">
        <f t="shared" si="1"/>
        <v>0.42000000000552973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2943.57</v>
      </c>
      <c r="D175" s="1">
        <f>'PR-RAS'!E179</f>
        <v>5876.03</v>
      </c>
      <c r="E175" s="1">
        <v>0</v>
      </c>
      <c r="F175" s="1">
        <v>0</v>
      </c>
      <c r="G175" s="2">
        <f t="shared" si="0"/>
        <v>2557.0396199999996</v>
      </c>
      <c r="H175" s="2">
        <f t="shared" si="1"/>
        <v>0.45999999999958163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3244.87</v>
      </c>
      <c r="D177" s="1">
        <f>'PR-RAS'!E181</f>
        <v>3515.47</v>
      </c>
      <c r="E177" s="1">
        <v>0</v>
      </c>
      <c r="F177" s="1">
        <v>0</v>
      </c>
      <c r="G177" s="2">
        <f t="shared" si="0"/>
        <v>1808.5425599999999</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4463.47</v>
      </c>
      <c r="D179" s="1">
        <f>'PR-RAS'!E183</f>
        <v>2954.5</v>
      </c>
      <c r="E179" s="1">
        <v>0</v>
      </c>
      <c r="F179" s="1">
        <v>0</v>
      </c>
      <c r="G179" s="2">
        <f t="shared" si="0"/>
        <v>1846.2996600000001</v>
      </c>
      <c r="H179" s="2">
        <f t="shared" si="1"/>
        <v>0.97000000000025466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1286.4000000000001</v>
      </c>
      <c r="D180" s="1">
        <f>'PR-RAS'!E184</f>
        <v>9579.77</v>
      </c>
      <c r="E180" s="1">
        <v>0</v>
      </c>
      <c r="F180" s="1">
        <v>0</v>
      </c>
      <c r="G180" s="2">
        <f t="shared" si="0"/>
        <v>3659.8232600000001</v>
      </c>
      <c r="H180" s="2">
        <f t="shared" si="1"/>
        <v>0.62999999999965439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1428.99</v>
      </c>
      <c r="D181" s="1">
        <f>'PR-RAS'!E185</f>
        <v>2468.4699999999998</v>
      </c>
      <c r="E181" s="1">
        <v>0</v>
      </c>
      <c r="F181" s="1">
        <v>0</v>
      </c>
      <c r="G181" s="2">
        <f t="shared" si="0"/>
        <v>1145.8673999999999</v>
      </c>
      <c r="H181" s="2">
        <f t="shared" si="1"/>
        <v>0.47999999999979082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2727.34</v>
      </c>
      <c r="D182" s="1">
        <f>'PR-RAS'!E186</f>
        <v>1457.96</v>
      </c>
      <c r="E182" s="1">
        <v>0</v>
      </c>
      <c r="F182" s="1">
        <v>0</v>
      </c>
      <c r="G182" s="2">
        <f t="shared" si="0"/>
        <v>1021.43006</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516.03</v>
      </c>
      <c r="D183" s="1">
        <f>'PR-RAS'!E187</f>
        <v>0</v>
      </c>
      <c r="E183" s="1">
        <v>0</v>
      </c>
      <c r="F183" s="1">
        <v>0</v>
      </c>
      <c r="G183" s="2">
        <f t="shared" si="0"/>
        <v>93.917459999999991</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12988.400000000001</v>
      </c>
      <c r="D184" s="1">
        <f>'PR-RAS'!E188</f>
        <v>6208.4999999999991</v>
      </c>
      <c r="E184" s="1">
        <v>0</v>
      </c>
      <c r="F184" s="1">
        <v>0</v>
      </c>
      <c r="G184" s="2">
        <f t="shared" si="0"/>
        <v>4649.1882000000005</v>
      </c>
      <c r="H184" s="2">
        <f t="shared" si="1"/>
        <v>0.90000000000236469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2064.0100000000002</v>
      </c>
      <c r="D186" s="1">
        <f>'PR-RAS'!E190</f>
        <v>2028.6</v>
      </c>
      <c r="E186" s="1">
        <v>0</v>
      </c>
      <c r="F186" s="1">
        <v>0</v>
      </c>
      <c r="G186" s="2">
        <f t="shared" si="0"/>
        <v>1132.4238499999999</v>
      </c>
      <c r="H186" s="2">
        <f t="shared" si="1"/>
        <v>0.41000000000030923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170.02</v>
      </c>
      <c r="D187" s="1">
        <f>'PR-RAS'!E191</f>
        <v>224.45</v>
      </c>
      <c r="E187" s="1">
        <v>0</v>
      </c>
      <c r="F187" s="1">
        <v>0</v>
      </c>
      <c r="G187" s="2">
        <f t="shared" si="0"/>
        <v>115.11912</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597.25</v>
      </c>
      <c r="D188" s="1">
        <f>'PR-RAS'!E192</f>
        <v>232.31</v>
      </c>
      <c r="E188" s="1">
        <v>0</v>
      </c>
      <c r="F188" s="1">
        <v>0</v>
      </c>
      <c r="G188" s="2">
        <f t="shared" si="0"/>
        <v>198.56968999999998</v>
      </c>
      <c r="H188" s="2">
        <f t="shared" si="1"/>
        <v>0.56000000000000227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3158.8</v>
      </c>
      <c r="D189" s="1">
        <f>'PR-RAS'!E193</f>
        <v>3048.86</v>
      </c>
      <c r="E189" s="1">
        <v>0</v>
      </c>
      <c r="F189" s="1">
        <v>0</v>
      </c>
      <c r="G189" s="2">
        <f t="shared" si="0"/>
        <v>1740.22576</v>
      </c>
      <c r="H189" s="2">
        <f t="shared" si="1"/>
        <v>0.33999999999969077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6113.96</v>
      </c>
      <c r="D190" s="1">
        <f>'PR-RAS'!E194</f>
        <v>0</v>
      </c>
      <c r="E190" s="1">
        <v>0</v>
      </c>
      <c r="F190" s="1">
        <v>0</v>
      </c>
      <c r="G190" s="2">
        <f t="shared" si="0"/>
        <v>1155.53844</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884.36</v>
      </c>
      <c r="D191" s="1">
        <f>'PR-RAS'!E195</f>
        <v>674.28</v>
      </c>
      <c r="E191" s="1">
        <v>0</v>
      </c>
      <c r="F191" s="1">
        <v>0</v>
      </c>
      <c r="G191" s="2">
        <f t="shared" si="0"/>
        <v>424.25480000000005</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4864.5499999999993</v>
      </c>
      <c r="D192" s="1">
        <f>'PR-RAS'!E196</f>
        <v>722.34</v>
      </c>
      <c r="E192" s="1">
        <v>0</v>
      </c>
      <c r="F192" s="1">
        <v>0</v>
      </c>
      <c r="G192" s="2">
        <f t="shared" si="0"/>
        <v>1205.0629299999998</v>
      </c>
      <c r="H192" s="2">
        <f t="shared" si="1"/>
        <v>0.79000000000075943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4864.5499999999993</v>
      </c>
      <c r="D206" s="1">
        <f>'PR-RAS'!E210</f>
        <v>722.34</v>
      </c>
      <c r="E206" s="1">
        <v>0</v>
      </c>
      <c r="F206" s="1">
        <v>0</v>
      </c>
      <c r="G206" s="2">
        <f t="shared" si="0"/>
        <v>1293.3921499999999</v>
      </c>
      <c r="H206" s="2">
        <f t="shared" si="1"/>
        <v>0.79000000000075943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868.49</v>
      </c>
      <c r="D207" s="1">
        <f>'PR-RAS'!E211</f>
        <v>722.34</v>
      </c>
      <c r="E207" s="1">
        <v>0</v>
      </c>
      <c r="F207" s="1">
        <v>0</v>
      </c>
      <c r="G207" s="2">
        <f t="shared" si="0"/>
        <v>476.51301999999998</v>
      </c>
      <c r="H207" s="2">
        <f t="shared" si="1"/>
        <v>0.83000000000004093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3897.41</v>
      </c>
      <c r="D209" s="1">
        <f>'PR-RAS'!E213</f>
        <v>0</v>
      </c>
      <c r="E209" s="1">
        <v>0</v>
      </c>
      <c r="F209" s="1">
        <v>0</v>
      </c>
      <c r="G209" s="2">
        <f t="shared" si="0"/>
        <v>810.66127999999992</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98.65</v>
      </c>
      <c r="D210" s="1">
        <f>'PR-RAS'!E214</f>
        <v>0</v>
      </c>
      <c r="E210" s="1">
        <v>0</v>
      </c>
      <c r="F210" s="1">
        <v>0</v>
      </c>
      <c r="G210" s="2">
        <f t="shared" si="0"/>
        <v>20.617850000000001</v>
      </c>
      <c r="H210" s="2">
        <f t="shared" si="1"/>
        <v>0.34999999999999432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22436.720000000001</v>
      </c>
      <c r="D248" s="1">
        <f>'PR-RAS'!E252</f>
        <v>21347.89</v>
      </c>
      <c r="E248" s="1">
        <v>0</v>
      </c>
      <c r="F248" s="1">
        <v>0</v>
      </c>
      <c r="G248" s="2">
        <f t="shared" si="0"/>
        <v>16087.727499999999</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22436.720000000001</v>
      </c>
      <c r="D255" s="1">
        <f>'PR-RAS'!E259</f>
        <v>21347.89</v>
      </c>
      <c r="E255" s="1">
        <v>0</v>
      </c>
      <c r="F255" s="1">
        <v>0</v>
      </c>
      <c r="G255" s="2">
        <f t="shared" si="0"/>
        <v>16543.654999999999</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22436.720000000001</v>
      </c>
      <c r="D256" s="1">
        <f>'PR-RAS'!E260</f>
        <v>21347.89</v>
      </c>
      <c r="E256" s="1">
        <v>0</v>
      </c>
      <c r="F256" s="1">
        <v>0</v>
      </c>
      <c r="G256" s="2">
        <f t="shared" si="0"/>
        <v>16608.787499999999</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v>
      </c>
      <c r="D259" s="1">
        <f>'PR-RAS'!E263</f>
        <v>0</v>
      </c>
      <c r="E259" s="1">
        <v>0</v>
      </c>
      <c r="F259" s="1">
        <v>0</v>
      </c>
      <c r="G259" s="2">
        <f t="shared" si="0"/>
        <v>17.12088</v>
      </c>
      <c r="H259" s="2">
        <f t="shared" si="1"/>
        <v>0.35999999999999943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v>
      </c>
      <c r="D260" s="1">
        <f>'PR-RAS'!E264</f>
        <v>0</v>
      </c>
      <c r="E260" s="1">
        <v>0</v>
      </c>
      <c r="F260" s="1">
        <v>0</v>
      </c>
      <c r="G260" s="2">
        <f t="shared" si="0"/>
        <v>17.187239999999999</v>
      </c>
      <c r="H260" s="2">
        <f t="shared" si="1"/>
        <v>0.35999999999999943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v>
      </c>
      <c r="D261" s="1">
        <f>'PR-RAS'!E265</f>
        <v>0</v>
      </c>
      <c r="E261" s="1">
        <v>0</v>
      </c>
      <c r="F261" s="1">
        <v>0</v>
      </c>
      <c r="G261" s="2">
        <f t="shared" si="0"/>
        <v>17.253599999999999</v>
      </c>
      <c r="H261" s="2">
        <f t="shared" si="1"/>
        <v>0.35999999999999943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1107918.3500000003</v>
      </c>
      <c r="D285" s="1">
        <f>'PR-RAS'!E289</f>
        <v>1223980.42</v>
      </c>
      <c r="E285" s="1">
        <v>0</v>
      </c>
      <c r="F285" s="1">
        <v>0</v>
      </c>
      <c r="G285" s="2">
        <f t="shared" si="8"/>
        <v>1009869.68996</v>
      </c>
      <c r="H285" s="2">
        <f t="shared" si="9"/>
        <v>0.7700000002514571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35809.669999999693</v>
      </c>
      <c r="D286" s="1">
        <f>'PR-RAS'!E290</f>
        <v>29335.720000000205</v>
      </c>
      <c r="E286" s="1">
        <v>0</v>
      </c>
      <c r="F286" s="1">
        <v>0</v>
      </c>
      <c r="G286" s="2">
        <f t="shared" si="8"/>
        <v>26927.116350000026</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9914.1299999999992</v>
      </c>
      <c r="D289" s="1">
        <f>'PR-RAS'!E293</f>
        <v>0</v>
      </c>
      <c r="E289" s="1">
        <v>0</v>
      </c>
      <c r="F289" s="1">
        <v>0</v>
      </c>
      <c r="G289" s="2">
        <f t="shared" si="8"/>
        <v>2855.2694399999996</v>
      </c>
      <c r="H289" s="2">
        <f t="shared" si="9"/>
        <v>0.12999999999919964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29434.52</v>
      </c>
      <c r="D290" s="1">
        <f>'PR-RAS'!E294</f>
        <v>11091.74</v>
      </c>
      <c r="E290" s="1">
        <v>0</v>
      </c>
      <c r="F290" s="1">
        <v>0</v>
      </c>
      <c r="G290" s="2">
        <f t="shared" si="8"/>
        <v>14917.601999999999</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4894.0200000000004</v>
      </c>
      <c r="D291" s="1">
        <f>'PR-RAS'!E295</f>
        <v>4874.2</v>
      </c>
      <c r="E291" s="1">
        <v>0</v>
      </c>
      <c r="F291" s="1">
        <v>0</v>
      </c>
      <c r="G291" s="2">
        <f t="shared" si="8"/>
        <v>4246.3017999999993</v>
      </c>
      <c r="H291" s="2">
        <f t="shared" si="9"/>
        <v>0.22000000000025466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25409.73</v>
      </c>
      <c r="D345" s="1">
        <f>'PR-RAS'!E350</f>
        <v>28060.42</v>
      </c>
      <c r="E345" s="1">
        <v>0</v>
      </c>
      <c r="F345" s="1">
        <v>0</v>
      </c>
      <c r="G345" s="2">
        <f t="shared" si="8"/>
        <v>28046.516079999994</v>
      </c>
      <c r="H345" s="2">
        <f t="shared" si="9"/>
        <v>0.68999999999869033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22091.66</v>
      </c>
      <c r="D358" s="1">
        <f>'PR-RAS'!E363</f>
        <v>28060.42</v>
      </c>
      <c r="E358" s="1">
        <v>0</v>
      </c>
      <c r="F358" s="1">
        <v>0</v>
      </c>
      <c r="G358" s="2">
        <f t="shared" si="8"/>
        <v>27921.862499999999</v>
      </c>
      <c r="H358" s="2">
        <f t="shared" si="9"/>
        <v>0.75999999999839929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3290.7</v>
      </c>
      <c r="D364" s="1">
        <f>'PR-RAS'!E369</f>
        <v>12586.24</v>
      </c>
      <c r="E364" s="1">
        <v>0</v>
      </c>
      <c r="F364" s="1">
        <v>0</v>
      </c>
      <c r="G364" s="2">
        <f t="shared" si="8"/>
        <v>10332.134340000001</v>
      </c>
      <c r="H364" s="2">
        <f t="shared" si="9"/>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3290.7</v>
      </c>
      <c r="D365" s="1">
        <f>'PR-RAS'!E370</f>
        <v>0</v>
      </c>
      <c r="E365" s="1">
        <v>0</v>
      </c>
      <c r="F365" s="1">
        <v>0</v>
      </c>
      <c r="G365" s="2">
        <f t="shared" si="8"/>
        <v>1197.8147999999999</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1843.75</v>
      </c>
      <c r="E367" s="1">
        <v>0</v>
      </c>
      <c r="F367" s="1">
        <v>0</v>
      </c>
      <c r="G367" s="2">
        <f t="shared" si="8"/>
        <v>1349.625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10742.49</v>
      </c>
      <c r="E369" s="1">
        <v>0</v>
      </c>
      <c r="F369" s="1">
        <v>0</v>
      </c>
      <c r="G369" s="2">
        <f t="shared" si="8"/>
        <v>7906.47264</v>
      </c>
      <c r="H369" s="2">
        <f t="shared" si="9"/>
        <v>0.48999999999978172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18800.96</v>
      </c>
      <c r="D378" s="1">
        <f>'PR-RAS'!E383</f>
        <v>15474.18</v>
      </c>
      <c r="E378" s="1">
        <v>0</v>
      </c>
      <c r="F378" s="1">
        <v>0</v>
      </c>
      <c r="G378" s="2">
        <f t="shared" si="8"/>
        <v>18755.493640000001</v>
      </c>
      <c r="H378" s="2">
        <f t="shared" si="9"/>
        <v>0.22000000000116415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18387.79</v>
      </c>
      <c r="D379" s="1">
        <f>'PR-RAS'!E384</f>
        <v>14874.48</v>
      </c>
      <c r="E379" s="1">
        <v>0</v>
      </c>
      <c r="F379" s="1">
        <v>0</v>
      </c>
      <c r="G379" s="2">
        <f t="shared" si="8"/>
        <v>18195.691500000001</v>
      </c>
      <c r="H379" s="2">
        <f t="shared" si="9"/>
        <v>0.68999999999869033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413.17</v>
      </c>
      <c r="D380" s="1">
        <f>'PR-RAS'!E385</f>
        <v>599.70000000000005</v>
      </c>
      <c r="E380" s="1">
        <v>0</v>
      </c>
      <c r="F380" s="1">
        <v>0</v>
      </c>
      <c r="G380" s="2">
        <f t="shared" si="8"/>
        <v>611.16403000000003</v>
      </c>
      <c r="H380" s="2">
        <f t="shared" si="9"/>
        <v>0.46999999999997044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3318.07</v>
      </c>
      <c r="D397" s="1">
        <f>'PR-RAS'!E402</f>
        <v>0</v>
      </c>
      <c r="E397" s="1">
        <v>0</v>
      </c>
      <c r="F397" s="1">
        <v>0</v>
      </c>
      <c r="G397" s="2">
        <f t="shared" si="8"/>
        <v>1313.9557200000002</v>
      </c>
      <c r="H397" s="2">
        <f t="shared" si="9"/>
        <v>7.0000000000163709E-2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3318.07</v>
      </c>
      <c r="D398" s="1">
        <f>'PR-RAS'!E403</f>
        <v>0</v>
      </c>
      <c r="E398" s="1">
        <v>0</v>
      </c>
      <c r="F398" s="1">
        <v>0</v>
      </c>
      <c r="G398" s="2">
        <f t="shared" si="8"/>
        <v>1317.2737900000002</v>
      </c>
      <c r="H398" s="2">
        <f t="shared" si="9"/>
        <v>7.0000000000163709E-2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25409.73</v>
      </c>
      <c r="D403" s="1">
        <f>'PR-RAS'!E408</f>
        <v>28060.42</v>
      </c>
      <c r="E403" s="1">
        <v>0</v>
      </c>
      <c r="F403" s="1">
        <v>0</v>
      </c>
      <c r="G403" s="2">
        <f t="shared" si="8"/>
        <v>32775.289140000001</v>
      </c>
      <c r="H403" s="2">
        <f t="shared" si="9"/>
        <v>0.68999999999869033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1143728.02</v>
      </c>
      <c r="D407" s="1">
        <f>'PR-RAS'!E412</f>
        <v>1253316.1400000001</v>
      </c>
      <c r="E407" s="1">
        <v>0</v>
      </c>
      <c r="F407" s="1">
        <v>0</v>
      </c>
      <c r="G407" s="2">
        <f t="shared" si="8"/>
        <v>1482046.2818000002</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1133328.0800000003</v>
      </c>
      <c r="D408" s="1">
        <f>'PR-RAS'!E413</f>
        <v>1252040.8399999999</v>
      </c>
      <c r="E408" s="1">
        <v>0</v>
      </c>
      <c r="F408" s="1">
        <v>0</v>
      </c>
      <c r="G408" s="2">
        <f t="shared" si="8"/>
        <v>1480425.7723199998</v>
      </c>
      <c r="H408" s="2">
        <f t="shared" si="9"/>
        <v>0.24000000045634806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10399.939999999711</v>
      </c>
      <c r="D409" s="1">
        <f>'PR-RAS'!E414</f>
        <v>1275.3000000002794</v>
      </c>
      <c r="E409" s="1">
        <v>0</v>
      </c>
      <c r="F409" s="1">
        <v>0</v>
      </c>
      <c r="G409" s="2">
        <f t="shared" si="8"/>
        <v>5283.8203200001099</v>
      </c>
      <c r="H409" s="2">
        <f t="shared" si="9"/>
        <v>0.36000000056810677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9914.1299999999992</v>
      </c>
      <c r="D412" s="1">
        <f>'PR-RAS'!E417</f>
        <v>0</v>
      </c>
      <c r="E412" s="1">
        <v>0</v>
      </c>
      <c r="F412" s="1">
        <v>0</v>
      </c>
      <c r="G412" s="2">
        <f t="shared" si="8"/>
        <v>4074.7074299999995</v>
      </c>
      <c r="H412" s="2">
        <f t="shared" si="9"/>
        <v>0.12999999999919964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29434.52</v>
      </c>
      <c r="D413" s="1">
        <f>'PR-RAS'!E418</f>
        <v>11091.74</v>
      </c>
      <c r="E413" s="1">
        <v>0</v>
      </c>
      <c r="F413" s="1">
        <v>0</v>
      </c>
      <c r="G413" s="2">
        <f t="shared" si="8"/>
        <v>21266.615999999998</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1143728.02</v>
      </c>
      <c r="D633" s="1">
        <f>'PR-RAS'!E639</f>
        <v>1253316.1400000001</v>
      </c>
      <c r="E633" s="1">
        <v>0</v>
      </c>
      <c r="F633" s="1">
        <v>0</v>
      </c>
      <c r="G633" s="2">
        <f t="shared" si="10"/>
        <v>2307027.7096000002</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1133328.0800000003</v>
      </c>
      <c r="D634" s="1">
        <f>'PR-RAS'!E640</f>
        <v>1252040.8399999999</v>
      </c>
      <c r="E634" s="1">
        <v>0</v>
      </c>
      <c r="F634" s="1">
        <v>0</v>
      </c>
      <c r="G634" s="2">
        <f t="shared" si="10"/>
        <v>2302480.3780799997</v>
      </c>
      <c r="H634" s="2">
        <f t="shared" si="11"/>
        <v>0.24000000045634806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10399.939999999711</v>
      </c>
      <c r="D635" s="1">
        <f>'PR-RAS'!E641</f>
        <v>1275.3000000002794</v>
      </c>
      <c r="E635" s="1">
        <v>0</v>
      </c>
      <c r="F635" s="1">
        <v>0</v>
      </c>
      <c r="G635" s="2">
        <f t="shared" si="10"/>
        <v>8210.6423600001708</v>
      </c>
      <c r="H635" s="2">
        <f t="shared" si="11"/>
        <v>0.36000000056810677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9914.1299999999992</v>
      </c>
      <c r="D638" s="1">
        <f>'PR-RAS'!E644</f>
        <v>0</v>
      </c>
      <c r="E638" s="1">
        <v>0</v>
      </c>
      <c r="F638" s="1">
        <v>0</v>
      </c>
      <c r="G638" s="2">
        <f t="shared" si="10"/>
        <v>6315.3008099999997</v>
      </c>
      <c r="H638" s="2">
        <f t="shared" si="11"/>
        <v>0.12999999999919964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485.80999999971209</v>
      </c>
      <c r="D639" s="1">
        <f>'PR-RAS'!E645</f>
        <v>1275.3000000002794</v>
      </c>
      <c r="E639" s="1">
        <v>0</v>
      </c>
      <c r="F639" s="1">
        <v>0</v>
      </c>
      <c r="G639" s="2">
        <f t="shared" si="10"/>
        <v>1937.2295800001727</v>
      </c>
      <c r="H639" s="2">
        <f t="shared" si="11"/>
        <v>0.49000000056730642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71232.36</v>
      </c>
      <c r="D641" s="1">
        <f>'PR-RAS'!E647</f>
        <v>90813.77</v>
      </c>
      <c r="E641" s="1">
        <v>0</v>
      </c>
      <c r="F641" s="1">
        <v>0</v>
      </c>
      <c r="G641" s="2">
        <f t="shared" si="10"/>
        <v>161830.33600000001</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22061.75</v>
      </c>
      <c r="D642" s="1">
        <f>'PR-RAS'!E649</f>
        <v>30706.06</v>
      </c>
      <c r="E642" s="1">
        <v>0</v>
      </c>
      <c r="F642" s="1">
        <v>0</v>
      </c>
      <c r="G642" s="2">
        <f t="shared" si="10"/>
        <v>53506.750670000001</v>
      </c>
      <c r="H642" s="2">
        <f t="shared" si="11"/>
        <v>0.31000000000130967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282111.90000000002</v>
      </c>
      <c r="D643" s="1">
        <f>'PR-RAS'!E650</f>
        <v>304004.19</v>
      </c>
      <c r="E643" s="1">
        <v>0</v>
      </c>
      <c r="F643" s="1">
        <v>0</v>
      </c>
      <c r="G643" s="2">
        <f t="shared" si="10"/>
        <v>571457.21976000001</v>
      </c>
      <c r="H643" s="2">
        <f t="shared" si="11"/>
        <v>0.28999999997904524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273467.59000000003</v>
      </c>
      <c r="D644" s="1">
        <f>'PR-RAS'!E651</f>
        <v>293842.73</v>
      </c>
      <c r="E644" s="1">
        <v>0</v>
      </c>
      <c r="F644" s="1">
        <v>0</v>
      </c>
      <c r="G644" s="2">
        <f t="shared" si="10"/>
        <v>553721.41115000006</v>
      </c>
      <c r="H644" s="2">
        <f t="shared" si="11"/>
        <v>0.67999999999301508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30706.059999999998</v>
      </c>
      <c r="D645" s="1">
        <f>'PR-RAS'!E652</f>
        <v>40867.520000000019</v>
      </c>
      <c r="E645" s="1">
        <v>0</v>
      </c>
      <c r="F645" s="1">
        <v>0</v>
      </c>
      <c r="G645" s="2">
        <f t="shared" si="10"/>
        <v>72412.068400000018</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886201.26</v>
      </c>
      <c r="D668" s="1">
        <f>'PR-RAS'!E675</f>
        <v>1016641.66</v>
      </c>
      <c r="E668" s="1">
        <v>0</v>
      </c>
      <c r="F668" s="1">
        <v>0</v>
      </c>
      <c r="G668" s="2">
        <f t="shared" si="10"/>
        <v>1947296.2148600002</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55119.519999999997</v>
      </c>
      <c r="D703" s="1">
        <f>'PR-RAS'!E710</f>
        <v>20355.060000000001</v>
      </c>
      <c r="E703" s="1">
        <v>0</v>
      </c>
      <c r="F703" s="1">
        <v>0</v>
      </c>
      <c r="G703" s="2">
        <f t="shared" si="10"/>
        <v>67272.407279999999</v>
      </c>
      <c r="H703" s="2">
        <f t="shared" si="11"/>
        <v>0.54000000000451109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34319.18</v>
      </c>
      <c r="D710" s="1">
        <f>'PR-RAS'!E717</f>
        <v>2778.26</v>
      </c>
      <c r="E710" s="1">
        <v>0</v>
      </c>
      <c r="F710" s="1">
        <v>0</v>
      </c>
      <c r="G710" s="2">
        <f t="shared" si="10"/>
        <v>28271.871299999995</v>
      </c>
      <c r="H710" s="2">
        <f t="shared" si="11"/>
        <v>0.44000000000050932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4463.47</v>
      </c>
      <c r="D713" s="1">
        <f>'PR-RAS'!E720</f>
        <v>2954.5</v>
      </c>
      <c r="E713" s="1">
        <v>0</v>
      </c>
      <c r="F713" s="1">
        <v>0</v>
      </c>
      <c r="G713" s="2">
        <f t="shared" si="10"/>
        <v>7385.1986400000005</v>
      </c>
      <c r="H713" s="2">
        <f t="shared" si="11"/>
        <v>0.97000000000025466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8767.36</v>
      </c>
      <c r="E714" s="1">
        <v>0</v>
      </c>
      <c r="F714" s="1">
        <v>0</v>
      </c>
      <c r="G714" s="2">
        <f t="shared" si="10"/>
        <v>12502.255360000001</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1286.4000000000001</v>
      </c>
      <c r="D715" s="1">
        <f>'PR-RAS'!E722</f>
        <v>812.41</v>
      </c>
      <c r="E715" s="1">
        <v>0</v>
      </c>
      <c r="F715" s="1">
        <v>0</v>
      </c>
      <c r="G715" s="2">
        <f t="shared" si="10"/>
        <v>2078.6110800000001</v>
      </c>
      <c r="H715" s="2">
        <f t="shared" si="11"/>
        <v>0.81000000000005912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22436.720000000001</v>
      </c>
      <c r="D816" s="1">
        <f>'PR-RAS'!E823</f>
        <v>21347.89</v>
      </c>
      <c r="E816" s="1">
        <v>0</v>
      </c>
      <c r="F816" s="1">
        <v>0</v>
      </c>
      <c r="G816" s="2">
        <f t="shared" si="18"/>
        <v>53082.987499999996</v>
      </c>
      <c r="H816" s="2">
        <f t="shared" si="19"/>
        <v>0.38999999999941792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66.36</v>
      </c>
      <c r="D822" s="1">
        <f>'PR-RAS'!E829</f>
        <v>0</v>
      </c>
      <c r="E822" s="1">
        <v>0</v>
      </c>
      <c r="F822" s="1">
        <v>0</v>
      </c>
      <c r="G822" s="2">
        <f t="shared" si="18"/>
        <v>54.481559999999995</v>
      </c>
      <c r="H822" s="2">
        <f t="shared" si="19"/>
        <v>0.35999999999999943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1349869.7500000002</v>
      </c>
      <c r="D984" s="6">
        <f>BILANCA!E6</f>
        <v>1360570.6300000001</v>
      </c>
      <c r="E984" s="6">
        <v>0</v>
      </c>
      <c r="F984" s="6">
        <v>0</v>
      </c>
      <c r="G984" s="7">
        <f t="shared" ref="G984:G1241" si="22">B984/1000*C984+B984/500*D984</f>
        <v>4071.0110100000006</v>
      </c>
      <c r="H984" s="7">
        <f t="shared" si="19"/>
        <v>0.61999999964609742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1216738.0000000002</v>
      </c>
      <c r="D985" s="1">
        <f>BILANCA!E7</f>
        <v>1201726.1300000001</v>
      </c>
      <c r="E985" s="1">
        <v>0</v>
      </c>
      <c r="F985" s="1">
        <v>0</v>
      </c>
      <c r="G985" s="2">
        <f t="shared" si="22"/>
        <v>7240.3805200000015</v>
      </c>
      <c r="H985" s="2">
        <f t="shared" si="19"/>
        <v>0.13000000035390258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1216738.0000000002</v>
      </c>
      <c r="D990" s="1">
        <f>BILANCA!E12</f>
        <v>1201726.1300000001</v>
      </c>
      <c r="E990" s="1">
        <v>0</v>
      </c>
      <c r="F990" s="1">
        <v>0</v>
      </c>
      <c r="G990" s="2">
        <f t="shared" si="22"/>
        <v>25341.331820000003</v>
      </c>
      <c r="H990" s="2">
        <f t="shared" si="19"/>
        <v>0.13000000035390258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1045331.7000000002</v>
      </c>
      <c r="D991" s="1">
        <f>BILANCA!E13</f>
        <v>1027134.4100000001</v>
      </c>
      <c r="E991" s="1">
        <v>0</v>
      </c>
      <c r="F991" s="1">
        <v>0</v>
      </c>
      <c r="G991" s="2">
        <f t="shared" si="22"/>
        <v>24796.804160000003</v>
      </c>
      <c r="H991" s="2">
        <f t="shared" si="19"/>
        <v>0.7099999999627471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1459101.37</v>
      </c>
      <c r="D993" s="1">
        <f>BILANCA!E15</f>
        <v>1459101.37</v>
      </c>
      <c r="E993" s="1">
        <v>0</v>
      </c>
      <c r="F993" s="1">
        <v>0</v>
      </c>
      <c r="G993" s="2">
        <f t="shared" si="22"/>
        <v>43773.041100000002</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413769.67</v>
      </c>
      <c r="D996" s="1">
        <f>BILANCA!E18</f>
        <v>431966.96</v>
      </c>
      <c r="E996" s="1">
        <v>0</v>
      </c>
      <c r="F996" s="1">
        <v>0</v>
      </c>
      <c r="G996" s="2">
        <f t="shared" si="22"/>
        <v>16610.146670000002</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95694.51999999999</v>
      </c>
      <c r="D997" s="1">
        <f>BILANCA!E19</f>
        <v>98280.239999999991</v>
      </c>
      <c r="E997" s="1">
        <v>0</v>
      </c>
      <c r="F997" s="1">
        <v>0</v>
      </c>
      <c r="G997" s="2">
        <f t="shared" si="22"/>
        <v>4091.5699999999997</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155425.07999999999</v>
      </c>
      <c r="D998" s="1">
        <f>BILANCA!E20</f>
        <v>155425.07999999999</v>
      </c>
      <c r="E998" s="1">
        <v>0</v>
      </c>
      <c r="F998" s="1">
        <v>0</v>
      </c>
      <c r="G998" s="2">
        <f t="shared" si="22"/>
        <v>6994.1285999999991</v>
      </c>
      <c r="H998" s="2">
        <f t="shared" si="19"/>
        <v>0.15999999997438863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16429.52</v>
      </c>
      <c r="D999" s="1">
        <f>BILANCA!E21</f>
        <v>16429.52</v>
      </c>
      <c r="E999" s="1">
        <v>0</v>
      </c>
      <c r="F999" s="1">
        <v>0</v>
      </c>
      <c r="G999" s="2">
        <f t="shared" si="22"/>
        <v>788.61696000000006</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53998.87</v>
      </c>
      <c r="D1000" s="1">
        <f>BILANCA!E22</f>
        <v>55842.62</v>
      </c>
      <c r="E1000" s="1">
        <v>0</v>
      </c>
      <c r="F1000" s="1">
        <v>0</v>
      </c>
      <c r="G1000" s="2">
        <f t="shared" si="22"/>
        <v>2816.6298700000002</v>
      </c>
      <c r="H1000" s="2">
        <f t="shared" si="19"/>
        <v>0.50999999999476131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9429.19</v>
      </c>
      <c r="D1002" s="1">
        <f>BILANCA!E24</f>
        <v>20171.68</v>
      </c>
      <c r="E1002" s="1">
        <v>0</v>
      </c>
      <c r="F1002" s="1">
        <v>0</v>
      </c>
      <c r="G1002" s="2">
        <f t="shared" si="22"/>
        <v>945.67844999999988</v>
      </c>
      <c r="H1002" s="2">
        <f t="shared" si="19"/>
        <v>0.51000000000021828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26790.38</v>
      </c>
      <c r="D1003" s="1">
        <f>BILANCA!E25</f>
        <v>26790.38</v>
      </c>
      <c r="E1003" s="1">
        <v>0</v>
      </c>
      <c r="F1003" s="1">
        <v>0</v>
      </c>
      <c r="G1003" s="2">
        <f t="shared" si="22"/>
        <v>1607.4227999999998</v>
      </c>
      <c r="H1003" s="2">
        <f t="shared" si="19"/>
        <v>0.76000000000203727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32618.2</v>
      </c>
      <c r="D1004" s="1">
        <f>BILANCA!E26</f>
        <v>32618.2</v>
      </c>
      <c r="E1004" s="1">
        <v>0</v>
      </c>
      <c r="F1004" s="1">
        <v>0</v>
      </c>
      <c r="G1004" s="2">
        <f t="shared" si="22"/>
        <v>2054.9466000000002</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198996.72</v>
      </c>
      <c r="D1006" s="1">
        <f>BILANCA!E28</f>
        <v>208997.24</v>
      </c>
      <c r="E1006" s="1">
        <v>0</v>
      </c>
      <c r="F1006" s="1">
        <v>0</v>
      </c>
      <c r="G1006" s="2">
        <f t="shared" si="22"/>
        <v>14190.797599999998</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57346.259999999995</v>
      </c>
      <c r="D1013" s="1">
        <f>BILANCA!E35</f>
        <v>57945.96</v>
      </c>
      <c r="E1013" s="1">
        <v>0</v>
      </c>
      <c r="F1013" s="1">
        <v>0</v>
      </c>
      <c r="G1013" s="2">
        <f t="shared" si="22"/>
        <v>5197.1453999999994</v>
      </c>
      <c r="H1013" s="2">
        <f t="shared" si="19"/>
        <v>0.29999999999563443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92975.65</v>
      </c>
      <c r="D1014" s="1">
        <f>BILANCA!E36</f>
        <v>108449.83</v>
      </c>
      <c r="E1014" s="1">
        <v>0</v>
      </c>
      <c r="F1014" s="1">
        <v>0</v>
      </c>
      <c r="G1014" s="2">
        <f t="shared" si="22"/>
        <v>9606.134610000001</v>
      </c>
      <c r="H1014" s="2">
        <f t="shared" si="19"/>
        <v>0.52000000000407454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35629.39</v>
      </c>
      <c r="D1018" s="1">
        <f>BILANCA!E40</f>
        <v>50503.87</v>
      </c>
      <c r="E1018" s="1">
        <v>0</v>
      </c>
      <c r="F1018" s="1">
        <v>0</v>
      </c>
      <c r="G1018" s="2">
        <f t="shared" si="22"/>
        <v>4782.2995500000006</v>
      </c>
      <c r="H1018" s="2">
        <f t="shared" si="19"/>
        <v>0.51999999999679858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18365.52</v>
      </c>
      <c r="D1023" s="1">
        <f>BILANCA!E45</f>
        <v>18365.52</v>
      </c>
      <c r="E1023" s="1">
        <v>0</v>
      </c>
      <c r="F1023" s="1">
        <v>0</v>
      </c>
      <c r="G1023" s="2">
        <f t="shared" si="22"/>
        <v>2203.8624</v>
      </c>
      <c r="H1023" s="2">
        <f t="shared" si="19"/>
        <v>0.95999999999912689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447.94</v>
      </c>
      <c r="D1025" s="1">
        <f>BILANCA!E47</f>
        <v>447.94</v>
      </c>
      <c r="E1025" s="1">
        <v>0</v>
      </c>
      <c r="F1025" s="1">
        <v>0</v>
      </c>
      <c r="G1025" s="2">
        <f t="shared" si="22"/>
        <v>56.440440000000009</v>
      </c>
      <c r="H1025" s="2">
        <f t="shared" si="19"/>
        <v>0.12000000000000455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17917.580000000002</v>
      </c>
      <c r="D1026" s="1">
        <f>BILANCA!E48</f>
        <v>17917.580000000002</v>
      </c>
      <c r="E1026" s="1">
        <v>0</v>
      </c>
      <c r="F1026" s="1">
        <v>0</v>
      </c>
      <c r="G1026" s="2">
        <f t="shared" si="22"/>
        <v>2311.3678200000004</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24081.759999999998</v>
      </c>
      <c r="D1032" s="1">
        <f>BILANCA!E54</f>
        <v>25626.07</v>
      </c>
      <c r="E1032" s="1">
        <v>0</v>
      </c>
      <c r="F1032" s="1">
        <v>0</v>
      </c>
      <c r="G1032" s="2">
        <f t="shared" si="22"/>
        <v>3691.3611000000001</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24081.759999999998</v>
      </c>
      <c r="D1033" s="1">
        <f>BILANCA!E55</f>
        <v>25626.07</v>
      </c>
      <c r="E1033" s="1">
        <v>0</v>
      </c>
      <c r="F1033" s="1">
        <v>0</v>
      </c>
      <c r="G1033" s="2">
        <f t="shared" si="22"/>
        <v>3766.6949999999997</v>
      </c>
      <c r="H1033" s="2">
        <f t="shared" si="19"/>
        <v>0.31000000000130967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133131.75</v>
      </c>
      <c r="D1046" s="1">
        <f>BILANCA!E68</f>
        <v>158844.5</v>
      </c>
      <c r="E1046" s="1">
        <v>0</v>
      </c>
      <c r="F1046" s="1">
        <v>0</v>
      </c>
      <c r="G1046" s="2">
        <f t="shared" si="22"/>
        <v>28401.707249999999</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30706.06</v>
      </c>
      <c r="D1047" s="1">
        <f>BILANCA!E69</f>
        <v>40867.519999999997</v>
      </c>
      <c r="E1047" s="1">
        <v>0</v>
      </c>
      <c r="F1047" s="1">
        <v>0</v>
      </c>
      <c r="G1047" s="2">
        <f t="shared" si="22"/>
        <v>7196.2304000000004</v>
      </c>
      <c r="H1047" s="2">
        <f t="shared" si="19"/>
        <v>0.54000000000451109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30706.06</v>
      </c>
      <c r="D1048" s="1">
        <f>BILANCA!E70</f>
        <v>40867.519999999997</v>
      </c>
      <c r="E1048" s="1">
        <v>0</v>
      </c>
      <c r="F1048" s="1">
        <v>0</v>
      </c>
      <c r="G1048" s="2">
        <f t="shared" si="22"/>
        <v>7308.6714999999995</v>
      </c>
      <c r="H1048" s="2">
        <f t="shared" si="19"/>
        <v>0.54000000000451109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30706.06</v>
      </c>
      <c r="D1050" s="1">
        <f>BILANCA!E72</f>
        <v>40867.519999999997</v>
      </c>
      <c r="E1050" s="1">
        <v>0</v>
      </c>
      <c r="F1050" s="1">
        <v>0</v>
      </c>
      <c r="G1050" s="2">
        <f t="shared" si="22"/>
        <v>7533.5536999999995</v>
      </c>
      <c r="H1050" s="2">
        <f t="shared" si="19"/>
        <v>0.54000000000451109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2735.91</v>
      </c>
      <c r="D1056" s="1">
        <f>BILANCA!E78</f>
        <v>6272.61</v>
      </c>
      <c r="E1056" s="1">
        <v>0</v>
      </c>
      <c r="F1056" s="1">
        <v>0</v>
      </c>
      <c r="G1056" s="2">
        <f t="shared" si="22"/>
        <v>1115.5224899999998</v>
      </c>
      <c r="H1056" s="2">
        <f t="shared" si="19"/>
        <v>0.48000000000047294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2735.91</v>
      </c>
      <c r="D1064" s="1">
        <f>BILANCA!E86</f>
        <v>6272.61</v>
      </c>
      <c r="E1064" s="1">
        <v>0</v>
      </c>
      <c r="F1064" s="1">
        <v>0</v>
      </c>
      <c r="G1064" s="2">
        <f t="shared" si="22"/>
        <v>1237.77153</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28457.420000000002</v>
      </c>
      <c r="D1124" s="1">
        <f>BILANCA!E146</f>
        <v>20890.600000000002</v>
      </c>
      <c r="E1124" s="1">
        <v>0</v>
      </c>
      <c r="F1124" s="1">
        <v>0</v>
      </c>
      <c r="G1124" s="2">
        <f t="shared" si="22"/>
        <v>9903.6454200000007</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24631.95</v>
      </c>
      <c r="D1137" s="1">
        <f>BILANCA!E159</f>
        <v>17096.63</v>
      </c>
      <c r="E1137" s="1">
        <v>0</v>
      </c>
      <c r="F1137" s="1">
        <v>0</v>
      </c>
      <c r="G1137" s="2">
        <f t="shared" si="22"/>
        <v>9059.0823400000008</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3825.47</v>
      </c>
      <c r="D1138" s="1">
        <f>BILANCA!E160</f>
        <v>3793.97</v>
      </c>
      <c r="E1138" s="1">
        <v>0</v>
      </c>
      <c r="F1138" s="1">
        <v>0</v>
      </c>
      <c r="G1138" s="2">
        <f t="shared" si="22"/>
        <v>1769.07855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71232.36</v>
      </c>
      <c r="D1148" s="1">
        <f>BILANCA!E170</f>
        <v>90813.77</v>
      </c>
      <c r="E1148" s="1">
        <v>0</v>
      </c>
      <c r="F1148" s="1">
        <v>0</v>
      </c>
      <c r="G1148" s="2">
        <f t="shared" si="22"/>
        <v>41721.883500000004</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71232.36</v>
      </c>
      <c r="D1151" s="1">
        <f>BILANCA!E173</f>
        <v>90813.77</v>
      </c>
      <c r="E1151" s="1">
        <v>0</v>
      </c>
      <c r="F1151" s="1">
        <v>0</v>
      </c>
      <c r="G1151" s="2">
        <f t="shared" si="22"/>
        <v>42480.463200000006</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1349869.75</v>
      </c>
      <c r="D1152" s="1">
        <f>BILANCA!E175</f>
        <v>1360570.6300000001</v>
      </c>
      <c r="E1152" s="1">
        <v>0</v>
      </c>
      <c r="F1152" s="1">
        <v>0</v>
      </c>
      <c r="G1152" s="2">
        <f t="shared" si="22"/>
        <v>688000.86069000012</v>
      </c>
      <c r="H1152" s="2">
        <f t="shared" si="23"/>
        <v>0.61999999987892807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101049.39</v>
      </c>
      <c r="D1153" s="1">
        <f>BILANCA!E176</f>
        <v>133041.91</v>
      </c>
      <c r="E1153" s="1">
        <v>0</v>
      </c>
      <c r="F1153" s="1">
        <v>0</v>
      </c>
      <c r="G1153" s="2">
        <f t="shared" si="22"/>
        <v>62412.645700000008</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101049.39</v>
      </c>
      <c r="D1154" s="1">
        <f>BILANCA!E177</f>
        <v>128470.17000000001</v>
      </c>
      <c r="E1154" s="1">
        <v>0</v>
      </c>
      <c r="F1154" s="1">
        <v>0</v>
      </c>
      <c r="G1154" s="2">
        <f t="shared" si="22"/>
        <v>61216.243830000007</v>
      </c>
      <c r="H1154" s="2">
        <f t="shared" si="23"/>
        <v>0.56000000001222361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81851.22</v>
      </c>
      <c r="D1155" s="1">
        <f>BILANCA!E178</f>
        <v>115023.69</v>
      </c>
      <c r="E1155" s="1">
        <v>0</v>
      </c>
      <c r="F1155" s="1">
        <v>0</v>
      </c>
      <c r="G1155" s="2">
        <f t="shared" si="22"/>
        <v>53646.559199999996</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17268.080000000002</v>
      </c>
      <c r="D1156" s="1">
        <f>BILANCA!E179</f>
        <v>11087.13</v>
      </c>
      <c r="E1156" s="1">
        <v>0</v>
      </c>
      <c r="F1156" s="1">
        <v>0</v>
      </c>
      <c r="G1156" s="2">
        <f t="shared" si="22"/>
        <v>6823.5248199999996</v>
      </c>
      <c r="H1156" s="2">
        <f t="shared" si="23"/>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280.18</v>
      </c>
      <c r="D1163" s="1">
        <f>BILANCA!E186</f>
        <v>280.18</v>
      </c>
      <c r="E1163" s="1">
        <v>0</v>
      </c>
      <c r="F1163" s="1">
        <v>0</v>
      </c>
      <c r="G1163" s="2">
        <f t="shared" si="22"/>
        <v>151.2972</v>
      </c>
      <c r="H1163" s="2">
        <f t="shared" si="23"/>
        <v>0.36000000000001364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1649.91</v>
      </c>
      <c r="D1165" s="1">
        <f>BILANCA!E188</f>
        <v>2079.17</v>
      </c>
      <c r="E1165" s="1">
        <v>0</v>
      </c>
      <c r="F1165" s="1">
        <v>0</v>
      </c>
      <c r="G1165" s="2">
        <f t="shared" si="22"/>
        <v>1057.1015</v>
      </c>
      <c r="H1165" s="2">
        <f t="shared" si="23"/>
        <v>0.25999999999999091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4571.74</v>
      </c>
      <c r="E1166" s="1">
        <v>0</v>
      </c>
      <c r="F1166" s="1">
        <v>0</v>
      </c>
      <c r="G1166" s="2">
        <f t="shared" si="22"/>
        <v>1673.2568399999998</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1248820.3600000001</v>
      </c>
      <c r="D1214" s="1">
        <f>BILANCA!E237</f>
        <v>1227528.7200000002</v>
      </c>
      <c r="E1214" s="1">
        <v>0</v>
      </c>
      <c r="F1214" s="1">
        <v>0</v>
      </c>
      <c r="G1214" s="2">
        <f t="shared" si="22"/>
        <v>855595.77180000022</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1218900.03</v>
      </c>
      <c r="D1215" s="1">
        <f>BILANCA!E238</f>
        <v>1193820.82</v>
      </c>
      <c r="E1215" s="1">
        <v>0</v>
      </c>
      <c r="F1215" s="1">
        <v>0</v>
      </c>
      <c r="G1215" s="2">
        <f t="shared" si="22"/>
        <v>836717.66743999999</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1218900.03</v>
      </c>
      <c r="D1216" s="1">
        <f>BILANCA!E239</f>
        <v>1193820.82</v>
      </c>
      <c r="E1216" s="1">
        <v>0</v>
      </c>
      <c r="F1216" s="1">
        <v>0</v>
      </c>
      <c r="G1216" s="2">
        <f t="shared" si="22"/>
        <v>840324.20911000017</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1218851.97</v>
      </c>
      <c r="D1217" s="1">
        <f>BILANCA!E240</f>
        <v>1193772.76</v>
      </c>
      <c r="E1217" s="1">
        <v>0</v>
      </c>
      <c r="F1217" s="1">
        <v>0</v>
      </c>
      <c r="G1217" s="2">
        <f t="shared" si="22"/>
        <v>843897.01266000001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48.06</v>
      </c>
      <c r="D1218" s="1">
        <f>BILANCA!E241</f>
        <v>48.06</v>
      </c>
      <c r="E1218" s="1">
        <v>0</v>
      </c>
      <c r="F1218" s="1">
        <v>0</v>
      </c>
      <c r="G1218" s="2">
        <f t="shared" si="22"/>
        <v>33.882300000000001</v>
      </c>
      <c r="H1218" s="2">
        <f t="shared" si="23"/>
        <v>0.12000000000000455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485.81</v>
      </c>
      <c r="D1222" s="1">
        <f>BILANCA!E245</f>
        <v>1275.3</v>
      </c>
      <c r="E1222" s="1">
        <v>0</v>
      </c>
      <c r="F1222" s="1">
        <v>0</v>
      </c>
      <c r="G1222" s="2">
        <f t="shared" si="22"/>
        <v>725.70199000000002</v>
      </c>
      <c r="H1222" s="2">
        <f t="shared" si="23"/>
        <v>0.48999999999995225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485.81</v>
      </c>
      <c r="D1223" s="1">
        <f>BILANCA!E246</f>
        <v>1275.3</v>
      </c>
      <c r="E1223" s="1">
        <v>0</v>
      </c>
      <c r="F1223" s="1">
        <v>0</v>
      </c>
      <c r="G1223" s="2">
        <f t="shared" si="22"/>
        <v>728.73839999999996</v>
      </c>
      <c r="H1223" s="2">
        <f t="shared" si="23"/>
        <v>0.48999999999995225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485.81</v>
      </c>
      <c r="D1224" s="1">
        <f>BILANCA!E247</f>
        <v>1275.3</v>
      </c>
      <c r="E1224" s="1">
        <v>0</v>
      </c>
      <c r="F1224" s="1">
        <v>0</v>
      </c>
      <c r="G1224" s="2">
        <f t="shared" si="22"/>
        <v>731.77480999999989</v>
      </c>
      <c r="H1224" s="2">
        <f t="shared" si="23"/>
        <v>0.48999999999995225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29434.52</v>
      </c>
      <c r="D1232" s="1">
        <f>BILANCA!E255</f>
        <v>32432.6</v>
      </c>
      <c r="E1232" s="1">
        <v>0</v>
      </c>
      <c r="F1232" s="1">
        <v>0</v>
      </c>
      <c r="G1232" s="2">
        <f t="shared" si="22"/>
        <v>23480.630279999998</v>
      </c>
      <c r="H1232" s="2">
        <f t="shared" si="23"/>
        <v>0.88000000000101863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8902.82</v>
      </c>
      <c r="D1240" s="1">
        <f>BILANCA!E264</f>
        <v>11603.3</v>
      </c>
      <c r="E1240" s="1">
        <v>0</v>
      </c>
      <c r="F1240" s="1">
        <v>0</v>
      </c>
      <c r="G1240" s="2">
        <f t="shared" si="22"/>
        <v>8252.1209400000007</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19554.599999999999</v>
      </c>
      <c r="D1241" s="1">
        <f>BILANCA!E265</f>
        <v>9287.2999999999993</v>
      </c>
      <c r="E1241" s="1">
        <v>0</v>
      </c>
      <c r="F1241" s="1">
        <v>0</v>
      </c>
      <c r="G1241" s="2">
        <f t="shared" si="22"/>
        <v>9837.3335999999999</v>
      </c>
      <c r="H1241" s="2">
        <f t="shared" si="23"/>
        <v>0.7000000000007276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2735.91</v>
      </c>
      <c r="D1244" s="1">
        <f>BILANCA!E268</f>
        <v>6272.61</v>
      </c>
      <c r="E1244" s="1">
        <v>0</v>
      </c>
      <c r="F1244" s="1">
        <v>0</v>
      </c>
      <c r="G1244" s="2">
        <f t="shared" si="24"/>
        <v>3988.3749299999999</v>
      </c>
      <c r="H1244" s="2">
        <f t="shared" si="23"/>
        <v>0.48000000000047294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101049.39</v>
      </c>
      <c r="D1264" s="1">
        <f>BILANCA!E288</f>
        <v>128470.17</v>
      </c>
      <c r="E1264" s="1">
        <v>0</v>
      </c>
      <c r="F1264" s="1">
        <v>0</v>
      </c>
      <c r="G1264" s="2">
        <f t="shared" si="24"/>
        <v>100595.11413000002</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4571.74</v>
      </c>
      <c r="E1266" s="1">
        <v>0</v>
      </c>
      <c r="F1266" s="1">
        <v>0</v>
      </c>
      <c r="G1266" s="2">
        <f t="shared" si="24"/>
        <v>2587.6048399999995</v>
      </c>
      <c r="H1266" s="2">
        <f t="shared" si="23"/>
        <v>0.26000000000021828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1133328.08</v>
      </c>
      <c r="D1408" s="1">
        <f>'RAS-funkcijski'!E114</f>
        <v>1252040.8400000001</v>
      </c>
      <c r="E1408" s="1">
        <v>0</v>
      </c>
      <c r="F1408" s="1">
        <v>0</v>
      </c>
      <c r="G1408" s="2">
        <f t="shared" si="24"/>
        <v>400115.07360000006</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1078208.56</v>
      </c>
      <c r="D1409" s="1">
        <f>'RAS-funkcijski'!E115</f>
        <v>1231685.78</v>
      </c>
      <c r="E1409" s="1">
        <v>0</v>
      </c>
      <c r="F1409" s="1">
        <v>0</v>
      </c>
      <c r="G1409" s="2">
        <f t="shared" si="24"/>
        <v>393115.39332000003</v>
      </c>
      <c r="H1409" s="2">
        <f t="shared" si="27"/>
        <v>0.65999999991618097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1078208.56</v>
      </c>
      <c r="D1411" s="1">
        <f>'RAS-funkcijski'!E117</f>
        <v>1231685.78</v>
      </c>
      <c r="E1411" s="1">
        <v>0</v>
      </c>
      <c r="F1411" s="1">
        <v>0</v>
      </c>
      <c r="G1411" s="2">
        <f t="shared" si="24"/>
        <v>400198.55356000003</v>
      </c>
      <c r="H1411" s="2">
        <f t="shared" si="27"/>
        <v>0.65999999991618097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55119.519999999997</v>
      </c>
      <c r="D1420" s="1">
        <f>'RAS-funkcijski'!E126</f>
        <v>20355.060000000001</v>
      </c>
      <c r="E1420" s="1">
        <v>0</v>
      </c>
      <c r="F1420" s="1">
        <v>0</v>
      </c>
      <c r="G1420" s="2">
        <f t="shared" si="24"/>
        <v>11691.216079999998</v>
      </c>
      <c r="H1420" s="2">
        <f t="shared" si="27"/>
        <v>0.54000000000451109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1133328.08</v>
      </c>
      <c r="D1435" s="13">
        <f>'RAS-funkcijski'!E141</f>
        <v>1252040.8400000001</v>
      </c>
      <c r="E1435" s="13">
        <v>0</v>
      </c>
      <c r="F1435" s="13">
        <v>0</v>
      </c>
      <c r="G1435" s="14">
        <f t="shared" si="24"/>
        <v>498325.13712000009</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10189.89</v>
      </c>
      <c r="D1436" s="6">
        <f>'P-VRIO'!E5</f>
        <v>0</v>
      </c>
      <c r="E1436" s="6">
        <v>0</v>
      </c>
      <c r="F1436" s="6">
        <v>0</v>
      </c>
      <c r="G1436" s="7">
        <f t="shared" si="24"/>
        <v>10.18989</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10189.89</v>
      </c>
      <c r="D1453" s="1">
        <f>'P-VRIO'!E22</f>
        <v>0</v>
      </c>
      <c r="E1453" s="1">
        <v>0</v>
      </c>
      <c r="F1453" s="1">
        <v>0</v>
      </c>
      <c r="G1453" s="2">
        <f t="shared" si="24"/>
        <v>183.41801999999998</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10189.89</v>
      </c>
      <c r="D1454" s="1">
        <f>'P-VRIO'!E23</f>
        <v>0</v>
      </c>
      <c r="E1454" s="1">
        <v>0</v>
      </c>
      <c r="F1454" s="1">
        <v>0</v>
      </c>
      <c r="G1454" s="2">
        <f t="shared" si="24"/>
        <v>193.60790999999998</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10189.89</v>
      </c>
      <c r="D1456" s="1">
        <f>'P-VRIO'!E25</f>
        <v>0</v>
      </c>
      <c r="E1456" s="1">
        <v>0</v>
      </c>
      <c r="F1456" s="1">
        <v>0</v>
      </c>
      <c r="G1456" s="2">
        <f t="shared" si="24"/>
        <v>213.98769000000001</v>
      </c>
      <c r="H1456" s="2">
        <f t="shared" si="27"/>
        <v>0.11000000000058208</v>
      </c>
      <c r="I1456" s="10">
        <f t="shared" si="30"/>
        <v>23.53864590012456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101049.38</v>
      </c>
      <c r="D1480" s="6"/>
      <c r="E1480" s="6">
        <v>0</v>
      </c>
      <c r="F1480" s="6">
        <v>0</v>
      </c>
      <c r="G1480" s="7">
        <f t="shared" ref="G1480:G1580" si="34">B1480/1000*C1480</f>
        <v>101.04938000000001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1214771.3599999999</v>
      </c>
      <c r="D1481" s="1">
        <v>0</v>
      </c>
      <c r="E1481" s="1">
        <v>0</v>
      </c>
      <c r="F1481" s="1">
        <v>0</v>
      </c>
      <c r="G1481" s="2">
        <f t="shared" si="34"/>
        <v>2429.5427199999999</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1186710.94</v>
      </c>
      <c r="D1483" s="1">
        <v>0</v>
      </c>
      <c r="E1483" s="1">
        <v>0</v>
      </c>
      <c r="F1483" s="1">
        <v>0</v>
      </c>
      <c r="G1483" s="2">
        <f t="shared" si="34"/>
        <v>4746.8437599999997</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1000243.88</v>
      </c>
      <c r="D1484" s="1">
        <v>0</v>
      </c>
      <c r="E1484" s="1">
        <v>0</v>
      </c>
      <c r="F1484" s="1">
        <v>0</v>
      </c>
      <c r="G1484" s="2">
        <f t="shared" si="34"/>
        <v>5001.2194</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184002.12</v>
      </c>
      <c r="D1485" s="1">
        <v>0</v>
      </c>
      <c r="E1485" s="1">
        <v>0</v>
      </c>
      <c r="F1485" s="1">
        <v>0</v>
      </c>
      <c r="G1485" s="2">
        <f t="shared" si="34"/>
        <v>1104.0127199999999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2464.94</v>
      </c>
      <c r="D1491" s="1">
        <v>0</v>
      </c>
      <c r="E1491" s="1">
        <v>0</v>
      </c>
      <c r="F1491" s="1">
        <v>0</v>
      </c>
      <c r="G1491" s="2">
        <f t="shared" si="34"/>
        <v>29.579280000000001</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28060.42</v>
      </c>
      <c r="D1492" s="1">
        <v>0</v>
      </c>
      <c r="E1492" s="1">
        <v>0</v>
      </c>
      <c r="F1492" s="1">
        <v>0</v>
      </c>
      <c r="G1492" s="2">
        <f t="shared" si="34"/>
        <v>364.78545999999994</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1182778.8299999998</v>
      </c>
      <c r="D1499" s="1">
        <v>0</v>
      </c>
      <c r="E1499" s="1">
        <v>0</v>
      </c>
      <c r="F1499" s="1">
        <v>0</v>
      </c>
      <c r="G1499" s="2">
        <f t="shared" si="34"/>
        <v>23655.576599999997</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1159290.1499999999</v>
      </c>
      <c r="D1501" s="1">
        <v>0</v>
      </c>
      <c r="E1501" s="1">
        <v>0</v>
      </c>
      <c r="F1501" s="1">
        <v>0</v>
      </c>
      <c r="G1501" s="2">
        <f t="shared" si="34"/>
        <v>25504.383299999998</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967071.41</v>
      </c>
      <c r="D1502" s="1">
        <v>0</v>
      </c>
      <c r="E1502" s="1">
        <v>0</v>
      </c>
      <c r="F1502" s="1">
        <v>0</v>
      </c>
      <c r="G1502" s="2">
        <f t="shared" si="34"/>
        <v>22242.64243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190183.07</v>
      </c>
      <c r="D1503" s="1">
        <v>0</v>
      </c>
      <c r="E1503" s="1">
        <v>0</v>
      </c>
      <c r="F1503" s="1">
        <v>0</v>
      </c>
      <c r="G1503" s="2">
        <f t="shared" si="34"/>
        <v>4564.3936800000001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2035.67</v>
      </c>
      <c r="D1509" s="1">
        <v>0</v>
      </c>
      <c r="E1509" s="1">
        <v>0</v>
      </c>
      <c r="F1509" s="1">
        <v>0</v>
      </c>
      <c r="G1509" s="2">
        <f t="shared" si="34"/>
        <v>61.070099999999996</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23488.68</v>
      </c>
      <c r="D1510" s="1">
        <v>0</v>
      </c>
      <c r="E1510" s="1">
        <v>0</v>
      </c>
      <c r="F1510" s="1">
        <v>0</v>
      </c>
      <c r="G1510" s="2">
        <f t="shared" si="34"/>
        <v>728.14908000000003</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133041.90999999992</v>
      </c>
      <c r="D1517" s="1">
        <v>0</v>
      </c>
      <c r="E1517" s="1">
        <v>0</v>
      </c>
      <c r="F1517" s="1">
        <v>0</v>
      </c>
      <c r="G1517" s="2">
        <f t="shared" si="34"/>
        <v>5055.5925799999968</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133041.91</v>
      </c>
      <c r="D1576" s="1">
        <v>0</v>
      </c>
      <c r="E1576" s="1">
        <v>0</v>
      </c>
      <c r="F1576" s="1">
        <v>0</v>
      </c>
      <c r="G1576" s="2">
        <f t="shared" si="34"/>
        <v>12905.065270000001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128470.17</v>
      </c>
      <c r="D1578" s="1">
        <v>0</v>
      </c>
      <c r="E1578" s="1">
        <v>0</v>
      </c>
      <c r="F1578" s="1">
        <v>0</v>
      </c>
      <c r="G1578" s="2">
        <f t="shared" si="34"/>
        <v>12718.546830000001</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4571.74</v>
      </c>
      <c r="D1579" s="1">
        <v>0</v>
      </c>
      <c r="E1579" s="1">
        <v>0</v>
      </c>
      <c r="F1579" s="1">
        <v>0</v>
      </c>
      <c r="G1579" s="2">
        <f t="shared" si="34"/>
        <v>457.17399999999998</v>
      </c>
      <c r="H1579" s="2">
        <f t="shared" si="35"/>
        <v>0.26000000000021828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1143728.02</v>
      </c>
      <c r="I16" s="170">
        <f>'PR-RAS'!E6</f>
        <v>1253316.1400000001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1107918.3500000003</v>
      </c>
      <c r="I17" s="170">
        <f>'PR-RAS'!E151</f>
        <v>1223980.42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485.80999999971209</v>
      </c>
      <c r="I18" s="170">
        <f>'PR-RAS'!E645</f>
        <v>1275.3000000002794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1216738.0000000002</v>
      </c>
      <c r="I20" s="173">
        <f>BILANCA!E7</f>
        <v>1201726.1300000001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133131.75</v>
      </c>
      <c r="I21" s="175">
        <f>BILANCA!E68</f>
        <v>158844.5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101049.39</v>
      </c>
      <c r="I22" s="175">
        <f>BILANCA!E176</f>
        <v>133041.91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1248820.3600000001</v>
      </c>
      <c r="I23" s="177">
        <f>BILANCA!E237</f>
        <v>1227528.7200000002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1133328.08</v>
      </c>
      <c r="I27" s="175">
        <f>'RAS-funkcijski'!E114</f>
        <v>1252040.8400000001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1133328.08</v>
      </c>
      <c r="I28" s="179">
        <f>'RAS-funkcijski'!E141</f>
        <v>1252040.8400000001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10189.89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10189.89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101049.38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133041.90999999992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133041.91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1143728.02</v>
      </c>
      <c r="E6" s="51">
        <f>E7+E44+E50+E82+E106+E124+E133+E139</f>
        <v>1253316.1400000001</v>
      </c>
      <c r="F6" s="52">
        <f t="shared" ref="F6:F131" si="0">IF(D6&lt;&gt;0,IF(E6/D6&gt;=100,"&gt;&gt;100",E6/D6*100),"-")</f>
        <v>109.58165910808061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886201.26</v>
      </c>
      <c r="E50" s="51">
        <f>E51+E54+E59+E62+E65+E68+E71+E74+E77</f>
        <v>1016641.66</v>
      </c>
      <c r="F50" s="52">
        <f t="shared" si="0"/>
        <v>114.71904925975845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886201.26</v>
      </c>
      <c r="E68" s="51">
        <f t="shared" si="15"/>
        <v>1016641.66</v>
      </c>
      <c r="F68" s="52">
        <f t="shared" si="0"/>
        <v>114.71904925975845</v>
      </c>
    </row>
    <row r="69" spans="1:6" ht="12.75" customHeight="1" x14ac:dyDescent="0.2">
      <c r="A69" s="53" t="s">
        <v>184</v>
      </c>
      <c r="B69" s="85" t="s">
        <v>185</v>
      </c>
      <c r="C69" s="50" t="s">
        <v>184</v>
      </c>
      <c r="D69" s="242">
        <v>886201.26</v>
      </c>
      <c r="E69" s="242">
        <v>1016641.66</v>
      </c>
      <c r="F69" s="52">
        <f t="shared" si="0"/>
        <v>114.71904925975845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0.38</v>
      </c>
      <c r="E82" s="51">
        <f t="shared" si="19"/>
        <v>0.03</v>
      </c>
      <c r="F82" s="52">
        <f t="shared" si="0"/>
        <v>7.8947368421052628</v>
      </c>
    </row>
    <row r="83" spans="1:6" ht="12.75" customHeight="1" x14ac:dyDescent="0.2">
      <c r="A83" s="53">
        <v>641</v>
      </c>
      <c r="B83" s="85" t="s">
        <v>212</v>
      </c>
      <c r="C83" s="50" t="s">
        <v>213</v>
      </c>
      <c r="D83" s="51">
        <f t="shared" ref="D83:E83" si="20">SUM(D84:D90)</f>
        <v>0.38</v>
      </c>
      <c r="E83" s="51">
        <f t="shared" si="20"/>
        <v>0.03</v>
      </c>
      <c r="F83" s="52">
        <f t="shared" si="0"/>
        <v>7.8947368421052628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0.38</v>
      </c>
      <c r="E85" s="242">
        <v>0.03</v>
      </c>
      <c r="F85" s="52">
        <f t="shared" si="0"/>
        <v>7.8947368421052628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55119.519999999997</v>
      </c>
      <c r="E106" s="51">
        <f t="shared" si="23"/>
        <v>20355.060000000001</v>
      </c>
      <c r="F106" s="52">
        <f t="shared" si="0"/>
        <v>36.928950034397985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55119.519999999997</v>
      </c>
      <c r="E112" s="51">
        <f t="shared" si="25"/>
        <v>20355.060000000001</v>
      </c>
      <c r="F112" s="52">
        <f t="shared" si="0"/>
        <v>36.928950034397985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55119.519999999997</v>
      </c>
      <c r="E117" s="242">
        <v>20355.060000000001</v>
      </c>
      <c r="F117" s="52">
        <f t="shared" si="0"/>
        <v>36.928950034397985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3619.34</v>
      </c>
      <c r="E124" s="51">
        <f t="shared" si="27"/>
        <v>1896.3600000000001</v>
      </c>
      <c r="F124" s="52">
        <f t="shared" si="0"/>
        <v>52.395188072963585</v>
      </c>
    </row>
    <row r="125" spans="1:6" ht="12.75" customHeight="1" x14ac:dyDescent="0.2">
      <c r="A125" s="53">
        <v>661</v>
      </c>
      <c r="B125" s="86" t="s">
        <v>296</v>
      </c>
      <c r="C125" s="50" t="s">
        <v>297</v>
      </c>
      <c r="D125" s="51">
        <f t="shared" ref="D125:E125" si="28">SUM(D126:D127)</f>
        <v>1364.39</v>
      </c>
      <c r="E125" s="51">
        <f t="shared" si="28"/>
        <v>1831.94</v>
      </c>
      <c r="F125" s="52">
        <f t="shared" si="0"/>
        <v>134.26806118485183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1364.39</v>
      </c>
      <c r="E127" s="242">
        <v>1831.94</v>
      </c>
      <c r="F127" s="52">
        <f t="shared" si="0"/>
        <v>134.26806118485183</v>
      </c>
    </row>
    <row r="128" spans="1:6" ht="24" x14ac:dyDescent="0.2">
      <c r="A128" s="53">
        <v>663</v>
      </c>
      <c r="B128" s="231" t="s">
        <v>302</v>
      </c>
      <c r="C128" s="50" t="s">
        <v>303</v>
      </c>
      <c r="D128" s="51">
        <f t="shared" ref="D128:E128" si="29">SUM(D129:D132)</f>
        <v>2254.9499999999998</v>
      </c>
      <c r="E128" s="51">
        <f t="shared" si="29"/>
        <v>64.42</v>
      </c>
      <c r="F128" s="52">
        <f t="shared" si="0"/>
        <v>2.8568260937049605</v>
      </c>
    </row>
    <row r="129" spans="1:6" ht="12.75" customHeight="1" x14ac:dyDescent="0.2">
      <c r="A129" s="53">
        <v>6631</v>
      </c>
      <c r="B129" s="86" t="s">
        <v>304</v>
      </c>
      <c r="C129" s="50" t="s">
        <v>305</v>
      </c>
      <c r="D129" s="242">
        <v>2254.9499999999998</v>
      </c>
      <c r="E129" s="242">
        <v>64.42</v>
      </c>
      <c r="F129" s="52">
        <f t="shared" si="0"/>
        <v>2.8568260937049605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198787.52</v>
      </c>
      <c r="E133" s="51">
        <f t="shared" si="30"/>
        <v>214423.03</v>
      </c>
      <c r="F133" s="52">
        <f t="shared" ref="F133:F223" si="31">IF(D133&lt;&gt;0,IF(E133/D133&gt;=100,"&gt;&gt;100",E133/D133*100),"-")</f>
        <v>107.86543843396205</v>
      </c>
    </row>
    <row r="134" spans="1:6" ht="24" x14ac:dyDescent="0.2">
      <c r="A134" s="53">
        <v>671</v>
      </c>
      <c r="B134" s="232" t="s">
        <v>314</v>
      </c>
      <c r="C134" s="50" t="s">
        <v>315</v>
      </c>
      <c r="D134" s="51">
        <f t="shared" ref="D134:E134" si="32">SUM(D135:D137)</f>
        <v>198787.52</v>
      </c>
      <c r="E134" s="51">
        <f t="shared" si="32"/>
        <v>214423.03</v>
      </c>
      <c r="F134" s="52">
        <f t="shared" si="31"/>
        <v>107.86543843396205</v>
      </c>
    </row>
    <row r="135" spans="1:6" ht="12.75" customHeight="1" x14ac:dyDescent="0.2">
      <c r="A135" s="53">
        <v>6711</v>
      </c>
      <c r="B135" s="85" t="s">
        <v>316</v>
      </c>
      <c r="C135" s="50" t="s">
        <v>317</v>
      </c>
      <c r="D135" s="242">
        <v>192178.75</v>
      </c>
      <c r="E135" s="242">
        <v>201836.79</v>
      </c>
      <c r="F135" s="52">
        <f t="shared" si="31"/>
        <v>105.02555043156437</v>
      </c>
    </row>
    <row r="136" spans="1:6" ht="24" x14ac:dyDescent="0.2">
      <c r="A136" s="53">
        <v>6712</v>
      </c>
      <c r="B136" s="232" t="s">
        <v>318</v>
      </c>
      <c r="C136" s="50" t="s">
        <v>319</v>
      </c>
      <c r="D136" s="242">
        <v>6608.77</v>
      </c>
      <c r="E136" s="242">
        <v>12586.24</v>
      </c>
      <c r="F136" s="52">
        <f t="shared" si="31"/>
        <v>190.44754167568246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1107918.3500000003</v>
      </c>
      <c r="E151" s="51">
        <f t="shared" si="35"/>
        <v>1223980.42</v>
      </c>
      <c r="F151" s="52">
        <f t="shared" si="31"/>
        <v>110.47568803242582</v>
      </c>
    </row>
    <row r="152" spans="1:6" ht="12.75" customHeight="1" x14ac:dyDescent="0.2">
      <c r="A152" s="53">
        <v>31</v>
      </c>
      <c r="B152" s="85" t="s">
        <v>349</v>
      </c>
      <c r="C152" s="50" t="s">
        <v>35</v>
      </c>
      <c r="D152" s="51">
        <f t="shared" ref="D152:E152" si="36">D153+D158+D159</f>
        <v>845221.82000000018</v>
      </c>
      <c r="E152" s="51">
        <f t="shared" si="36"/>
        <v>972689.49</v>
      </c>
      <c r="F152" s="52">
        <f t="shared" si="31"/>
        <v>115.08097247181807</v>
      </c>
    </row>
    <row r="153" spans="1:6" ht="12.75" customHeight="1" x14ac:dyDescent="0.2">
      <c r="A153" s="53">
        <v>311</v>
      </c>
      <c r="B153" s="85" t="s">
        <v>350</v>
      </c>
      <c r="C153" s="50" t="s">
        <v>351</v>
      </c>
      <c r="D153" s="51">
        <f t="shared" ref="D153:E153" si="37">SUM(D154:D157)</f>
        <v>695525.22000000009</v>
      </c>
      <c r="E153" s="51">
        <f t="shared" si="37"/>
        <v>798401.52</v>
      </c>
      <c r="F153" s="52">
        <f t="shared" si="31"/>
        <v>114.79116745759413</v>
      </c>
    </row>
    <row r="154" spans="1:6" ht="12.75" customHeight="1" x14ac:dyDescent="0.2">
      <c r="A154" s="53">
        <v>3111</v>
      </c>
      <c r="B154" s="85" t="s">
        <v>352</v>
      </c>
      <c r="C154" s="50" t="s">
        <v>353</v>
      </c>
      <c r="D154" s="242">
        <v>677916.03</v>
      </c>
      <c r="E154" s="242">
        <v>779467.78</v>
      </c>
      <c r="F154" s="52">
        <f t="shared" si="31"/>
        <v>114.97998948335828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11349.81</v>
      </c>
      <c r="E156" s="242">
        <v>10992.26</v>
      </c>
      <c r="F156" s="52">
        <f t="shared" si="31"/>
        <v>96.849726999835255</v>
      </c>
    </row>
    <row r="157" spans="1:6" ht="12.75" customHeight="1" x14ac:dyDescent="0.2">
      <c r="A157" s="53">
        <v>3114</v>
      </c>
      <c r="B157" s="85" t="s">
        <v>358</v>
      </c>
      <c r="C157" s="50" t="s">
        <v>359</v>
      </c>
      <c r="D157" s="242">
        <v>6259.38</v>
      </c>
      <c r="E157" s="242">
        <v>7941.48</v>
      </c>
      <c r="F157" s="52">
        <f t="shared" si="31"/>
        <v>126.87326859848737</v>
      </c>
    </row>
    <row r="158" spans="1:6" ht="12.75" customHeight="1" x14ac:dyDescent="0.2">
      <c r="A158" s="53">
        <v>312</v>
      </c>
      <c r="B158" s="85" t="s">
        <v>360</v>
      </c>
      <c r="C158" s="50" t="s">
        <v>361</v>
      </c>
      <c r="D158" s="242">
        <v>34319.18</v>
      </c>
      <c r="E158" s="242">
        <v>42267.25</v>
      </c>
      <c r="F158" s="52">
        <f t="shared" si="31"/>
        <v>123.15926546030529</v>
      </c>
    </row>
    <row r="159" spans="1:6" ht="12.75" customHeight="1" x14ac:dyDescent="0.2">
      <c r="A159" s="53">
        <v>313</v>
      </c>
      <c r="B159" s="85" t="s">
        <v>362</v>
      </c>
      <c r="C159" s="50" t="s">
        <v>363</v>
      </c>
      <c r="D159" s="51">
        <f t="shared" ref="D159:E159" si="38">SUM(D160:D162)</f>
        <v>115377.42</v>
      </c>
      <c r="E159" s="51">
        <f t="shared" si="38"/>
        <v>132020.72</v>
      </c>
      <c r="F159" s="52">
        <f t="shared" si="31"/>
        <v>114.42509288212545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115209.91</v>
      </c>
      <c r="E161" s="242">
        <v>132020.72</v>
      </c>
      <c r="F161" s="52">
        <f t="shared" si="31"/>
        <v>114.59146179352106</v>
      </c>
    </row>
    <row r="162" spans="1:6" ht="12.75" customHeight="1" x14ac:dyDescent="0.2">
      <c r="A162" s="53">
        <v>3133</v>
      </c>
      <c r="B162" s="85" t="s">
        <v>367</v>
      </c>
      <c r="C162" s="50" t="s">
        <v>368</v>
      </c>
      <c r="D162" s="242">
        <v>167.51</v>
      </c>
      <c r="E162" s="242">
        <v>0</v>
      </c>
      <c r="F162" s="52">
        <f t="shared" si="31"/>
        <v>0</v>
      </c>
    </row>
    <row r="163" spans="1:6" ht="12.75" customHeight="1" x14ac:dyDescent="0.2">
      <c r="A163" s="53">
        <v>32</v>
      </c>
      <c r="B163" s="85" t="s">
        <v>369</v>
      </c>
      <c r="C163" s="50" t="s">
        <v>370</v>
      </c>
      <c r="D163" s="51">
        <f t="shared" ref="D163:E163" si="39">D164+D169+D177+D187+D188</f>
        <v>235328.9</v>
      </c>
      <c r="E163" s="51">
        <f t="shared" si="39"/>
        <v>229220.70000000004</v>
      </c>
      <c r="F163" s="52">
        <f t="shared" si="31"/>
        <v>97.404398694762961</v>
      </c>
    </row>
    <row r="164" spans="1:6" ht="12.75" customHeight="1" x14ac:dyDescent="0.2">
      <c r="A164" s="53">
        <v>321</v>
      </c>
      <c r="B164" s="85" t="s">
        <v>371</v>
      </c>
      <c r="C164" s="50" t="s">
        <v>372</v>
      </c>
      <c r="D164" s="51">
        <f t="shared" ref="D164:E164" si="40">SUM(D165:D168)</f>
        <v>36358.06</v>
      </c>
      <c r="E164" s="51">
        <f t="shared" si="40"/>
        <v>35793.25</v>
      </c>
      <c r="F164" s="52">
        <f t="shared" si="31"/>
        <v>98.446534276031244</v>
      </c>
    </row>
    <row r="165" spans="1:6" ht="12.75" customHeight="1" x14ac:dyDescent="0.2">
      <c r="A165" s="53">
        <v>3211</v>
      </c>
      <c r="B165" s="85" t="s">
        <v>373</v>
      </c>
      <c r="C165" s="50" t="s">
        <v>374</v>
      </c>
      <c r="D165" s="242">
        <v>2474.34</v>
      </c>
      <c r="E165" s="242">
        <v>3988.98</v>
      </c>
      <c r="F165" s="52">
        <f t="shared" si="31"/>
        <v>161.21389946409951</v>
      </c>
    </row>
    <row r="166" spans="1:6" ht="12.75" customHeight="1" x14ac:dyDescent="0.2">
      <c r="A166" s="53">
        <v>3212</v>
      </c>
      <c r="B166" s="85" t="s">
        <v>375</v>
      </c>
      <c r="C166" s="50" t="s">
        <v>376</v>
      </c>
      <c r="D166" s="242">
        <v>33375.919999999998</v>
      </c>
      <c r="E166" s="242">
        <v>31125.82</v>
      </c>
      <c r="F166" s="52">
        <f t="shared" si="31"/>
        <v>93.258313179082407</v>
      </c>
    </row>
    <row r="167" spans="1:6" ht="12.75" customHeight="1" x14ac:dyDescent="0.2">
      <c r="A167" s="53">
        <v>3213</v>
      </c>
      <c r="B167" s="85" t="s">
        <v>377</v>
      </c>
      <c r="C167" s="50" t="s">
        <v>378</v>
      </c>
      <c r="D167" s="242">
        <v>66.36</v>
      </c>
      <c r="E167" s="242">
        <v>228.09</v>
      </c>
      <c r="F167" s="52">
        <f t="shared" si="31"/>
        <v>343.71609403254973</v>
      </c>
    </row>
    <row r="168" spans="1:6" ht="12.75" customHeight="1" x14ac:dyDescent="0.2">
      <c r="A168" s="53">
        <v>3214</v>
      </c>
      <c r="B168" s="85" t="s">
        <v>379</v>
      </c>
      <c r="C168" s="50" t="s">
        <v>380</v>
      </c>
      <c r="D168" s="242">
        <v>441.44</v>
      </c>
      <c r="E168" s="242">
        <v>450.36</v>
      </c>
      <c r="F168" s="52">
        <f t="shared" si="31"/>
        <v>102.02065965929685</v>
      </c>
    </row>
    <row r="169" spans="1:6" ht="12.75" customHeight="1" x14ac:dyDescent="0.2">
      <c r="A169" s="53">
        <v>322</v>
      </c>
      <c r="B169" s="85" t="s">
        <v>381</v>
      </c>
      <c r="C169" s="50" t="s">
        <v>382</v>
      </c>
      <c r="D169" s="51">
        <f t="shared" ref="D169:E169" si="41">SUM(D170:D176)</f>
        <v>109860.51000000001</v>
      </c>
      <c r="E169" s="51">
        <f t="shared" si="41"/>
        <v>126891.59000000001</v>
      </c>
      <c r="F169" s="52">
        <f t="shared" si="31"/>
        <v>115.50245852672629</v>
      </c>
    </row>
    <row r="170" spans="1:6" ht="12.75" customHeight="1" x14ac:dyDescent="0.2">
      <c r="A170" s="53">
        <v>3221</v>
      </c>
      <c r="B170" s="85" t="s">
        <v>383</v>
      </c>
      <c r="C170" s="50" t="s">
        <v>384</v>
      </c>
      <c r="D170" s="242">
        <v>9904.42</v>
      </c>
      <c r="E170" s="242">
        <v>14564.67</v>
      </c>
      <c r="F170" s="52">
        <f t="shared" si="31"/>
        <v>147.05222516815724</v>
      </c>
    </row>
    <row r="171" spans="1:6" ht="12.75" customHeight="1" x14ac:dyDescent="0.2">
      <c r="A171" s="53">
        <v>3222</v>
      </c>
      <c r="B171" s="85" t="s">
        <v>385</v>
      </c>
      <c r="C171" s="50" t="s">
        <v>386</v>
      </c>
      <c r="D171" s="242">
        <v>53354.62</v>
      </c>
      <c r="E171" s="242">
        <v>73903.62</v>
      </c>
      <c r="F171" s="52">
        <f t="shared" si="31"/>
        <v>138.51400309851329</v>
      </c>
    </row>
    <row r="172" spans="1:6" ht="12.75" customHeight="1" x14ac:dyDescent="0.2">
      <c r="A172" s="53">
        <v>3223</v>
      </c>
      <c r="B172" s="85" t="s">
        <v>387</v>
      </c>
      <c r="C172" s="50" t="s">
        <v>388</v>
      </c>
      <c r="D172" s="242">
        <v>44296.06</v>
      </c>
      <c r="E172" s="242">
        <v>30677.68</v>
      </c>
      <c r="F172" s="52">
        <f t="shared" si="31"/>
        <v>69.256001549573483</v>
      </c>
    </row>
    <row r="173" spans="1:6" ht="12.75" customHeight="1" x14ac:dyDescent="0.2">
      <c r="A173" s="53">
        <v>3224</v>
      </c>
      <c r="B173" s="85" t="s">
        <v>389</v>
      </c>
      <c r="C173" s="50" t="s">
        <v>390</v>
      </c>
      <c r="D173" s="242">
        <v>2305.41</v>
      </c>
      <c r="E173" s="242">
        <v>6201.32</v>
      </c>
      <c r="F173" s="52">
        <f t="shared" si="31"/>
        <v>268.98989767546772</v>
      </c>
    </row>
    <row r="174" spans="1:6" ht="12.75" customHeight="1" x14ac:dyDescent="0.2">
      <c r="A174" s="53">
        <v>3225</v>
      </c>
      <c r="B174" s="85" t="s">
        <v>391</v>
      </c>
      <c r="C174" s="50" t="s">
        <v>392</v>
      </c>
      <c r="D174" s="242">
        <v>0</v>
      </c>
      <c r="E174" s="242">
        <v>1544.3</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75605.899999999994</v>
      </c>
      <c r="E177" s="51">
        <f t="shared" si="42"/>
        <v>60327.360000000008</v>
      </c>
      <c r="F177" s="52">
        <f t="shared" si="31"/>
        <v>79.791868094950274</v>
      </c>
    </row>
    <row r="178" spans="1:6" ht="12.75" customHeight="1" x14ac:dyDescent="0.2">
      <c r="A178" s="53">
        <v>3231</v>
      </c>
      <c r="B178" s="85" t="s">
        <v>399</v>
      </c>
      <c r="C178" s="50" t="s">
        <v>400</v>
      </c>
      <c r="D178" s="242">
        <v>59511.26</v>
      </c>
      <c r="E178" s="242">
        <v>34475.160000000003</v>
      </c>
      <c r="F178" s="52">
        <f t="shared" si="31"/>
        <v>57.930482399465241</v>
      </c>
    </row>
    <row r="179" spans="1:6" ht="12.75" customHeight="1" x14ac:dyDescent="0.2">
      <c r="A179" s="53">
        <v>3232</v>
      </c>
      <c r="B179" s="85" t="s">
        <v>401</v>
      </c>
      <c r="C179" s="50" t="s">
        <v>402</v>
      </c>
      <c r="D179" s="242">
        <v>2943.57</v>
      </c>
      <c r="E179" s="242">
        <v>5876.03</v>
      </c>
      <c r="F179" s="52">
        <f t="shared" si="31"/>
        <v>199.62256715484935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3244.87</v>
      </c>
      <c r="E181" s="242">
        <v>3515.47</v>
      </c>
      <c r="F181" s="52">
        <f t="shared" si="31"/>
        <v>108.33931713751244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4463.47</v>
      </c>
      <c r="E183" s="242">
        <v>2954.5</v>
      </c>
      <c r="F183" s="52">
        <f t="shared" si="31"/>
        <v>66.192894765731594</v>
      </c>
    </row>
    <row r="184" spans="1:6" ht="12.75" customHeight="1" x14ac:dyDescent="0.2">
      <c r="A184" s="53">
        <v>3237</v>
      </c>
      <c r="B184" s="85" t="s">
        <v>411</v>
      </c>
      <c r="C184" s="50" t="s">
        <v>412</v>
      </c>
      <c r="D184" s="242">
        <v>1286.4000000000001</v>
      </c>
      <c r="E184" s="242">
        <v>9579.77</v>
      </c>
      <c r="F184" s="52">
        <f t="shared" si="31"/>
        <v>744.69605099502485</v>
      </c>
    </row>
    <row r="185" spans="1:6" ht="12.75" customHeight="1" x14ac:dyDescent="0.2">
      <c r="A185" s="53">
        <v>3238</v>
      </c>
      <c r="B185" s="85" t="s">
        <v>413</v>
      </c>
      <c r="C185" s="50" t="s">
        <v>414</v>
      </c>
      <c r="D185" s="242">
        <v>1428.99</v>
      </c>
      <c r="E185" s="242">
        <v>2468.4699999999998</v>
      </c>
      <c r="F185" s="52">
        <f t="shared" si="31"/>
        <v>172.74228651005254</v>
      </c>
    </row>
    <row r="186" spans="1:6" ht="12.75" customHeight="1" x14ac:dyDescent="0.2">
      <c r="A186" s="53">
        <v>3239</v>
      </c>
      <c r="B186" s="85" t="s">
        <v>415</v>
      </c>
      <c r="C186" s="50" t="s">
        <v>416</v>
      </c>
      <c r="D186" s="242">
        <v>2727.34</v>
      </c>
      <c r="E186" s="242">
        <v>1457.96</v>
      </c>
      <c r="F186" s="52">
        <f t="shared" si="31"/>
        <v>53.457214722036852</v>
      </c>
    </row>
    <row r="187" spans="1:6" ht="12.75" customHeight="1" x14ac:dyDescent="0.2">
      <c r="A187" s="53">
        <v>324</v>
      </c>
      <c r="B187" s="85" t="s">
        <v>417</v>
      </c>
      <c r="C187" s="50" t="s">
        <v>418</v>
      </c>
      <c r="D187" s="242">
        <v>516.03</v>
      </c>
      <c r="E187" s="242">
        <v>0</v>
      </c>
      <c r="F187" s="52">
        <f t="shared" si="31"/>
        <v>0</v>
      </c>
    </row>
    <row r="188" spans="1:6" ht="12.75" customHeight="1" x14ac:dyDescent="0.2">
      <c r="A188" s="53">
        <v>329</v>
      </c>
      <c r="B188" s="85" t="s">
        <v>419</v>
      </c>
      <c r="C188" s="50" t="s">
        <v>420</v>
      </c>
      <c r="D188" s="51">
        <f t="shared" ref="D188:E188" si="43">SUM(D189:D195)</f>
        <v>12988.400000000001</v>
      </c>
      <c r="E188" s="51">
        <f t="shared" si="43"/>
        <v>6208.4999999999991</v>
      </c>
      <c r="F188" s="52">
        <f t="shared" si="31"/>
        <v>47.800344923162193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2064.0100000000002</v>
      </c>
      <c r="E190" s="242">
        <v>2028.6</v>
      </c>
      <c r="F190" s="52">
        <f t="shared" si="31"/>
        <v>98.284407536785181</v>
      </c>
    </row>
    <row r="191" spans="1:6" ht="12.75" customHeight="1" x14ac:dyDescent="0.2">
      <c r="A191" s="53">
        <v>3293</v>
      </c>
      <c r="B191" s="85" t="s">
        <v>425</v>
      </c>
      <c r="C191" s="50" t="s">
        <v>426</v>
      </c>
      <c r="D191" s="242">
        <v>170.02</v>
      </c>
      <c r="E191" s="242">
        <v>224.45</v>
      </c>
      <c r="F191" s="52">
        <f t="shared" si="31"/>
        <v>132.01388071991528</v>
      </c>
    </row>
    <row r="192" spans="1:6" ht="12.75" customHeight="1" x14ac:dyDescent="0.2">
      <c r="A192" s="53">
        <v>3294</v>
      </c>
      <c r="B192" s="85" t="s">
        <v>427</v>
      </c>
      <c r="C192" s="50" t="s">
        <v>428</v>
      </c>
      <c r="D192" s="242">
        <v>597.25</v>
      </c>
      <c r="E192" s="242">
        <v>232.31</v>
      </c>
      <c r="F192" s="52">
        <f t="shared" si="31"/>
        <v>38.896609460025118</v>
      </c>
    </row>
    <row r="193" spans="1:6" ht="12.75" customHeight="1" x14ac:dyDescent="0.2">
      <c r="A193" s="53">
        <v>3295</v>
      </c>
      <c r="B193" s="85" t="s">
        <v>429</v>
      </c>
      <c r="C193" s="50" t="s">
        <v>430</v>
      </c>
      <c r="D193" s="242">
        <v>3158.8</v>
      </c>
      <c r="E193" s="242">
        <v>3048.86</v>
      </c>
      <c r="F193" s="52">
        <f t="shared" si="31"/>
        <v>96.519564391541095</v>
      </c>
    </row>
    <row r="194" spans="1:6" ht="12.75" customHeight="1" x14ac:dyDescent="0.2">
      <c r="A194" s="53" t="s">
        <v>431</v>
      </c>
      <c r="B194" s="85" t="s">
        <v>432</v>
      </c>
      <c r="C194" s="50" t="s">
        <v>431</v>
      </c>
      <c r="D194" s="242">
        <v>6113.96</v>
      </c>
      <c r="E194" s="242">
        <v>0</v>
      </c>
      <c r="F194" s="52">
        <f t="shared" si="31"/>
        <v>0</v>
      </c>
    </row>
    <row r="195" spans="1:6" ht="12.75" customHeight="1" x14ac:dyDescent="0.2">
      <c r="A195" s="53">
        <v>3299</v>
      </c>
      <c r="B195" s="85" t="s">
        <v>433</v>
      </c>
      <c r="C195" s="50" t="s">
        <v>434</v>
      </c>
      <c r="D195" s="242">
        <v>884.36</v>
      </c>
      <c r="E195" s="242">
        <v>674.28</v>
      </c>
      <c r="F195" s="52">
        <f t="shared" si="31"/>
        <v>76.244968112533357</v>
      </c>
    </row>
    <row r="196" spans="1:6" ht="12.75" customHeight="1" x14ac:dyDescent="0.2">
      <c r="A196" s="53">
        <v>34</v>
      </c>
      <c r="B196" s="232" t="s">
        <v>435</v>
      </c>
      <c r="C196" s="50" t="s">
        <v>436</v>
      </c>
      <c r="D196" s="51">
        <f t="shared" ref="D196:E196" si="44">D197+D202+D210</f>
        <v>4864.5499999999993</v>
      </c>
      <c r="E196" s="51">
        <f t="shared" si="44"/>
        <v>722.34</v>
      </c>
      <c r="F196" s="52">
        <f t="shared" si="31"/>
        <v>14.849061064229993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4864.5499999999993</v>
      </c>
      <c r="E210" s="51">
        <f t="shared" si="47"/>
        <v>722.34</v>
      </c>
      <c r="F210" s="52">
        <f t="shared" si="31"/>
        <v>14.849061064229993</v>
      </c>
    </row>
    <row r="211" spans="1:6" ht="12.75" customHeight="1" x14ac:dyDescent="0.2">
      <c r="A211" s="53">
        <v>3431</v>
      </c>
      <c r="B211" s="232" t="s">
        <v>465</v>
      </c>
      <c r="C211" s="50" t="s">
        <v>466</v>
      </c>
      <c r="D211" s="242">
        <v>868.49</v>
      </c>
      <c r="E211" s="242">
        <v>722.34</v>
      </c>
      <c r="F211" s="52">
        <f t="shared" si="31"/>
        <v>83.171942106414591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3897.41</v>
      </c>
      <c r="E213" s="242">
        <v>0</v>
      </c>
      <c r="F213" s="52">
        <f t="shared" si="31"/>
        <v>0</v>
      </c>
    </row>
    <row r="214" spans="1:6" ht="12.75" customHeight="1" x14ac:dyDescent="0.2">
      <c r="A214" s="53">
        <v>3434</v>
      </c>
      <c r="B214" s="85" t="s">
        <v>471</v>
      </c>
      <c r="C214" s="50" t="s">
        <v>472</v>
      </c>
      <c r="D214" s="242">
        <v>98.65</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22436.720000000001</v>
      </c>
      <c r="E252" s="51">
        <f t="shared" si="63"/>
        <v>21347.89</v>
      </c>
      <c r="F252" s="52">
        <f t="shared" ref="F252:F258" si="64">IF(D252&lt;&gt;0,IF(E252/D252&gt;=100,"&gt;&gt;100",E252/D252*100),"-")</f>
        <v>95.147107063777582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22436.720000000001</v>
      </c>
      <c r="E259" s="51">
        <f t="shared" si="66"/>
        <v>21347.89</v>
      </c>
      <c r="F259" s="52">
        <f t="shared" ref="F259:F262" si="67">IF(D259&lt;&gt;0,IF(E259/D259&gt;=100,"&gt;&gt;100",E259/D259*100),"-")</f>
        <v>95.147107063777582</v>
      </c>
    </row>
    <row r="260" spans="1:6" ht="12.75" customHeight="1" x14ac:dyDescent="0.2">
      <c r="A260" s="53">
        <v>3721</v>
      </c>
      <c r="B260" s="85" t="s">
        <v>559</v>
      </c>
      <c r="C260" s="50" t="s">
        <v>560</v>
      </c>
      <c r="D260" s="242">
        <v>22436.720000000001</v>
      </c>
      <c r="E260" s="242">
        <v>21347.89</v>
      </c>
      <c r="F260" s="52">
        <f t="shared" si="67"/>
        <v>95.147107063777582</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66.36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66.36</v>
      </c>
      <c r="E264" s="51">
        <f t="shared" si="70"/>
        <v>0</v>
      </c>
      <c r="F264" s="52">
        <f t="shared" si="69"/>
        <v>0</v>
      </c>
    </row>
    <row r="265" spans="1:6" ht="12.75" customHeight="1" x14ac:dyDescent="0.2">
      <c r="A265" s="53">
        <v>3811</v>
      </c>
      <c r="B265" s="85" t="s">
        <v>569</v>
      </c>
      <c r="C265" s="50" t="s">
        <v>570</v>
      </c>
      <c r="D265" s="242">
        <v>66.36</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1107918.3500000003</v>
      </c>
      <c r="E289" s="51">
        <f t="shared" si="79"/>
        <v>1223980.42</v>
      </c>
      <c r="F289" s="52">
        <f t="shared" si="76"/>
        <v>110.47568803242582</v>
      </c>
    </row>
    <row r="290" spans="1:6" ht="12.75" customHeight="1" x14ac:dyDescent="0.2">
      <c r="A290" s="53" t="s">
        <v>608</v>
      </c>
      <c r="B290" s="85" t="s">
        <v>619</v>
      </c>
      <c r="C290" s="50" t="s">
        <v>620</v>
      </c>
      <c r="D290" s="51">
        <f>IF(D6&gt;=D289,D6-D289,0)</f>
        <v>35809.669999999693</v>
      </c>
      <c r="E290" s="51">
        <f>IF(E6&gt;=E289,E6-E289,0)</f>
        <v>29335.720000000205</v>
      </c>
      <c r="F290" s="52">
        <f t="shared" si="76"/>
        <v>81.921224071599809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9914.1299999999992</v>
      </c>
      <c r="E293" s="242">
        <v>0</v>
      </c>
      <c r="F293" s="52">
        <f t="shared" si="76"/>
        <v>0</v>
      </c>
    </row>
    <row r="294" spans="1:6" ht="12.75" customHeight="1" x14ac:dyDescent="0.2">
      <c r="A294" s="53">
        <v>96</v>
      </c>
      <c r="B294" s="85" t="s">
        <v>627</v>
      </c>
      <c r="C294" s="50" t="s">
        <v>628</v>
      </c>
      <c r="D294" s="242">
        <v>29434.52</v>
      </c>
      <c r="E294" s="242">
        <v>11091.74</v>
      </c>
      <c r="F294" s="52">
        <f t="shared" si="76"/>
        <v>37.682761601004536</v>
      </c>
    </row>
    <row r="295" spans="1:6" ht="24" x14ac:dyDescent="0.2">
      <c r="A295" s="53">
        <v>9661</v>
      </c>
      <c r="B295" s="85" t="s">
        <v>629</v>
      </c>
      <c r="C295" s="50" t="s">
        <v>630</v>
      </c>
      <c r="D295" s="242">
        <v>4894.0200000000004</v>
      </c>
      <c r="E295" s="242">
        <v>4874.2</v>
      </c>
      <c r="F295" s="52">
        <f t="shared" si="76"/>
        <v>99.595015958251082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25409.73</v>
      </c>
      <c r="E350" s="51">
        <f t="shared" si="95"/>
        <v>28060.42</v>
      </c>
      <c r="F350" s="52">
        <f t="shared" si="81"/>
        <v>110.43179128625135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22091.66</v>
      </c>
      <c r="E363" s="51">
        <f t="shared" si="99"/>
        <v>28060.42</v>
      </c>
      <c r="F363" s="52">
        <f t="shared" si="81"/>
        <v>127.0181597942391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3290.7</v>
      </c>
      <c r="E369" s="51">
        <f t="shared" si="101"/>
        <v>12586.24</v>
      </c>
      <c r="F369" s="52">
        <f t="shared" si="81"/>
        <v>382.47910778861637</v>
      </c>
    </row>
    <row r="370" spans="1:6" ht="12.75" customHeight="1" x14ac:dyDescent="0.2">
      <c r="A370" s="53">
        <v>4221</v>
      </c>
      <c r="B370" s="85" t="s">
        <v>674</v>
      </c>
      <c r="C370" s="50" t="s">
        <v>766</v>
      </c>
      <c r="D370" s="242">
        <v>3290.7</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1843.75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10742.49</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18800.96</v>
      </c>
      <c r="E383" s="51">
        <f t="shared" si="103"/>
        <v>15474.18</v>
      </c>
      <c r="F383" s="52">
        <f t="shared" si="81"/>
        <v>82.305265263050401</v>
      </c>
    </row>
    <row r="384" spans="1:6" ht="12.75" customHeight="1" x14ac:dyDescent="0.2">
      <c r="A384" s="53">
        <v>4241</v>
      </c>
      <c r="B384" s="85" t="s">
        <v>783</v>
      </c>
      <c r="C384" s="50" t="s">
        <v>784</v>
      </c>
      <c r="D384" s="242">
        <v>18387.79</v>
      </c>
      <c r="E384" s="242">
        <v>14874.48</v>
      </c>
      <c r="F384" s="52">
        <f t="shared" si="81"/>
        <v>80.893244919590657</v>
      </c>
    </row>
    <row r="385" spans="1:6" ht="12.75" customHeight="1" x14ac:dyDescent="0.2">
      <c r="A385" s="53">
        <v>4242</v>
      </c>
      <c r="B385" s="85" t="s">
        <v>704</v>
      </c>
      <c r="C385" s="50" t="s">
        <v>785</v>
      </c>
      <c r="D385" s="242">
        <v>413.17</v>
      </c>
      <c r="E385" s="242">
        <v>599.70000000000005</v>
      </c>
      <c r="F385" s="52">
        <f t="shared" si="81"/>
        <v>145.14606578405983</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3318.07</v>
      </c>
      <c r="E402" s="51">
        <f t="shared" si="109"/>
        <v>0</v>
      </c>
      <c r="F402" s="52">
        <f t="shared" si="81"/>
        <v>0</v>
      </c>
    </row>
    <row r="403" spans="1:6" ht="12.75" customHeight="1" x14ac:dyDescent="0.2">
      <c r="A403" s="53">
        <v>451</v>
      </c>
      <c r="B403" s="85" t="s">
        <v>811</v>
      </c>
      <c r="C403" s="50" t="s">
        <v>812</v>
      </c>
      <c r="D403" s="242">
        <v>3318.07</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25409.73</v>
      </c>
      <c r="E408" s="51">
        <f t="shared" si="111"/>
        <v>28060.42</v>
      </c>
      <c r="F408" s="52">
        <f t="shared" si="81"/>
        <v>110.43179128625135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1143728.02</v>
      </c>
      <c r="E412" s="51">
        <f>E6+E298</f>
        <v>1253316.1400000001</v>
      </c>
      <c r="F412" s="52">
        <f t="shared" si="81"/>
        <v>109.58165910808061</v>
      </c>
    </row>
    <row r="413" spans="1:6" ht="12.75" customHeight="1" x14ac:dyDescent="0.2">
      <c r="A413" s="53" t="s">
        <v>608</v>
      </c>
      <c r="B413" s="85" t="s">
        <v>831</v>
      </c>
      <c r="C413" s="50" t="s">
        <v>832</v>
      </c>
      <c r="D413" s="51">
        <f t="shared" ref="D413:E413" si="112">D289+D350</f>
        <v>1133328.0800000003</v>
      </c>
      <c r="E413" s="51">
        <f t="shared" si="112"/>
        <v>1252040.8399999999</v>
      </c>
      <c r="F413" s="52">
        <f t="shared" si="81"/>
        <v>110.47470384745073</v>
      </c>
    </row>
    <row r="414" spans="1:6" ht="12.75" customHeight="1" x14ac:dyDescent="0.2">
      <c r="A414" s="53" t="s">
        <v>608</v>
      </c>
      <c r="B414" s="85" t="s">
        <v>833</v>
      </c>
      <c r="C414" s="50" t="s">
        <v>834</v>
      </c>
      <c r="D414" s="51">
        <f t="shared" ref="D414:E414" si="113">IF(D412&gt;=D413,D412-D413,0)</f>
        <v>10399.939999999711</v>
      </c>
      <c r="E414" s="51">
        <f t="shared" si="113"/>
        <v>1275.3000000002794</v>
      </c>
      <c r="F414" s="52">
        <f t="shared" si="81"/>
        <v>12.262570745603481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9914.1299999999992</v>
      </c>
      <c r="E417" s="51">
        <f t="shared" si="116"/>
        <v>0</v>
      </c>
      <c r="F417" s="52">
        <f t="shared" si="81"/>
        <v>0</v>
      </c>
    </row>
    <row r="418" spans="1:6" ht="12.75" customHeight="1" x14ac:dyDescent="0.2">
      <c r="A418" s="55" t="s">
        <v>842</v>
      </c>
      <c r="B418" s="233" t="s">
        <v>843</v>
      </c>
      <c r="C418" s="56" t="s">
        <v>844</v>
      </c>
      <c r="D418" s="62">
        <f t="shared" ref="D418:E418" si="117">D294+D411</f>
        <v>29434.52</v>
      </c>
      <c r="E418" s="62">
        <f t="shared" si="117"/>
        <v>11091.74</v>
      </c>
      <c r="F418" s="57">
        <f t="shared" si="81"/>
        <v>37.682761601004536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1143728.02</v>
      </c>
      <c r="E639" s="51">
        <f t="shared" si="180"/>
        <v>1253316.1400000001</v>
      </c>
      <c r="F639" s="52">
        <f t="shared" si="119"/>
        <v>109.58165910808061</v>
      </c>
    </row>
    <row r="640" spans="1:6" ht="12.75" customHeight="1" x14ac:dyDescent="0.2">
      <c r="A640" s="53" t="s">
        <v>608</v>
      </c>
      <c r="B640" s="85" t="s">
        <v>1277</v>
      </c>
      <c r="C640" s="50" t="s">
        <v>1278</v>
      </c>
      <c r="D640" s="51">
        <f t="shared" ref="D640:E640" si="181">D413+D528</f>
        <v>1133328.0800000003</v>
      </c>
      <c r="E640" s="51">
        <f t="shared" si="181"/>
        <v>1252040.8399999999</v>
      </c>
      <c r="F640" s="52">
        <f t="shared" si="119"/>
        <v>110.47470384745073</v>
      </c>
    </row>
    <row r="641" spans="1:6" ht="12.75" customHeight="1" x14ac:dyDescent="0.2">
      <c r="A641" s="53" t="s">
        <v>608</v>
      </c>
      <c r="B641" s="85" t="s">
        <v>1279</v>
      </c>
      <c r="C641" s="50" t="s">
        <v>1280</v>
      </c>
      <c r="D641" s="51">
        <f t="shared" ref="D641:E641" si="182">IF(D639&gt;=D640,D639-D640,0)</f>
        <v>10399.939999999711</v>
      </c>
      <c r="E641" s="51">
        <f t="shared" si="182"/>
        <v>1275.3000000002794</v>
      </c>
      <c r="F641" s="52">
        <f t="shared" si="119"/>
        <v>12.262570745603481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9914.1299999999992</v>
      </c>
      <c r="E644" s="51">
        <f t="shared" si="185"/>
        <v>0</v>
      </c>
      <c r="F644" s="52">
        <f t="shared" si="119"/>
        <v>0</v>
      </c>
    </row>
    <row r="645" spans="1:6" ht="24" x14ac:dyDescent="0.2">
      <c r="A645" s="53" t="s">
        <v>608</v>
      </c>
      <c r="B645" s="85" t="s">
        <v>1287</v>
      </c>
      <c r="C645" s="50" t="s">
        <v>1288</v>
      </c>
      <c r="D645" s="51">
        <f t="shared" ref="D645:E645" si="186">IF(D641+D643-D642-D644&gt;=0,D641+D643-D642-D644,0)</f>
        <v>485.80999999971209</v>
      </c>
      <c r="E645" s="51">
        <f t="shared" si="186"/>
        <v>1275.3000000002794</v>
      </c>
      <c r="F645" s="52">
        <f t="shared" si="119"/>
        <v>262.5100347874756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71232.36</v>
      </c>
      <c r="E647" s="243">
        <v>90813.77</v>
      </c>
      <c r="F647" s="57">
        <f t="shared" si="119"/>
        <v>127.48948651989069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22061.75</v>
      </c>
      <c r="E649" s="242">
        <v>30706.06</v>
      </c>
      <c r="F649" s="52">
        <f t="shared" ref="F649:F724" si="188">IF(D649&lt;&gt;0,IF(E649/D649&gt;=100,"&gt;&gt;100",E649/D649*100),"-")</f>
        <v>139.18234047616349</v>
      </c>
    </row>
    <row r="650" spans="1:6" ht="12.75" customHeight="1" x14ac:dyDescent="0.2">
      <c r="A650" s="53" t="s">
        <v>1296</v>
      </c>
      <c r="B650" s="85" t="s">
        <v>1297</v>
      </c>
      <c r="C650" s="50" t="s">
        <v>1296</v>
      </c>
      <c r="D650" s="242">
        <v>282111.90000000002</v>
      </c>
      <c r="E650" s="242">
        <v>304004.19</v>
      </c>
      <c r="F650" s="52">
        <f t="shared" si="188"/>
        <v>107.76014411302748</v>
      </c>
    </row>
    <row r="651" spans="1:6" ht="12.75" customHeight="1" x14ac:dyDescent="0.2">
      <c r="A651" s="53" t="s">
        <v>1298</v>
      </c>
      <c r="B651" s="85" t="s">
        <v>1299</v>
      </c>
      <c r="C651" s="50" t="s">
        <v>1298</v>
      </c>
      <c r="D651" s="242">
        <v>273467.59000000003</v>
      </c>
      <c r="E651" s="242">
        <v>293842.73</v>
      </c>
      <c r="F651" s="52">
        <f t="shared" si="188"/>
        <v>107.45065987527076</v>
      </c>
    </row>
    <row r="652" spans="1:6" ht="24" x14ac:dyDescent="0.2">
      <c r="A652" s="53">
        <v>11</v>
      </c>
      <c r="B652" s="85" t="s">
        <v>1300</v>
      </c>
      <c r="C652" s="50" t="s">
        <v>1301</v>
      </c>
      <c r="D652" s="51">
        <f t="shared" ref="D652:E652" si="189">+D649+D650-D651</f>
        <v>30706.059999999998</v>
      </c>
      <c r="E652" s="51">
        <f t="shared" si="189"/>
        <v>40867.520000000019</v>
      </c>
      <c r="F652" s="52">
        <f t="shared" si="188"/>
        <v>133.09268593886685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52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886201.26</v>
      </c>
      <c r="E675" s="242">
        <v>1016641.66</v>
      </c>
      <c r="F675" s="52">
        <f t="shared" si="188"/>
        <v>114.71904925975845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55119.519999999997</v>
      </c>
      <c r="E710" s="242">
        <v>20355.060000000001</v>
      </c>
      <c r="F710" s="52">
        <f t="shared" si="188"/>
        <v>36.928950034397985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34319.18</v>
      </c>
      <c r="E717" s="242">
        <v>2778.26</v>
      </c>
      <c r="F717" s="52">
        <f t="shared" si="188"/>
        <v>8.0953565906877731</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4463.47</v>
      </c>
      <c r="E720" s="242">
        <v>2954.5</v>
      </c>
      <c r="F720" s="52">
        <f t="shared" si="188"/>
        <v>66.192894765731594</v>
      </c>
    </row>
    <row r="721" spans="1:6" ht="12.75" customHeight="1" x14ac:dyDescent="0.2">
      <c r="A721" s="53" t="s">
        <v>1421</v>
      </c>
      <c r="B721" s="85" t="s">
        <v>1422</v>
      </c>
      <c r="C721" s="50" t="s">
        <v>1421</v>
      </c>
      <c r="D721" s="242">
        <v>0</v>
      </c>
      <c r="E721" s="242">
        <v>8767.36</v>
      </c>
      <c r="F721" s="52" t="str">
        <f t="shared" si="188"/>
        <v>-</v>
      </c>
    </row>
    <row r="722" spans="1:6" ht="12.75" customHeight="1" x14ac:dyDescent="0.2">
      <c r="A722" s="53" t="s">
        <v>1423</v>
      </c>
      <c r="B722" s="85" t="s">
        <v>1424</v>
      </c>
      <c r="C722" s="50" t="s">
        <v>1423</v>
      </c>
      <c r="D722" s="242">
        <v>1286.4000000000001</v>
      </c>
      <c r="E722" s="242">
        <v>812.41</v>
      </c>
      <c r="F722" s="52">
        <f t="shared" si="188"/>
        <v>63.153762437810933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22436.720000000001</v>
      </c>
      <c r="E823" s="242">
        <v>21347.89</v>
      </c>
      <c r="F823" s="52">
        <f t="shared" si="190"/>
        <v>95.147107063777582</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66.36</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6" workbookViewId="0">
      <selection activeCell="D293" sqref="D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1349869.7500000002</v>
      </c>
      <c r="E6" s="229">
        <f t="shared" si="0"/>
        <v>1360570.6300000001</v>
      </c>
      <c r="F6" s="230">
        <f t="shared" ref="F6:F260" si="1">IF(D6&gt;0,IF(E6/D6&gt;=100,"&gt;&gt;100",E6/D6*100),"-")</f>
        <v>100.79273426195378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1216738.0000000002</v>
      </c>
      <c r="E7" s="104">
        <f t="shared" si="2"/>
        <v>1201726.1300000001</v>
      </c>
      <c r="F7" s="93">
        <f t="shared" si="1"/>
        <v>98.766220007922811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1216738.0000000002</v>
      </c>
      <c r="E12" s="104">
        <f t="shared" si="3"/>
        <v>1201726.1300000001</v>
      </c>
      <c r="F12" s="93">
        <f t="shared" si="1"/>
        <v>98.766220007922811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1045331.7000000002</v>
      </c>
      <c r="E13" s="104">
        <f t="shared" si="4"/>
        <v>1027134.4100000001</v>
      </c>
      <c r="F13" s="93">
        <f t="shared" si="1"/>
        <v>98.25918509885426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1459101.37</v>
      </c>
      <c r="E15" s="247">
        <v>1459101.37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413769.67</v>
      </c>
      <c r="E18" s="247">
        <v>431966.96</v>
      </c>
      <c r="F18" s="93">
        <f t="shared" si="1"/>
        <v>104.39792747496452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95694.51999999999</v>
      </c>
      <c r="E19" s="104">
        <f t="shared" si="5"/>
        <v>98280.239999999991</v>
      </c>
      <c r="F19" s="93">
        <f t="shared" si="1"/>
        <v>102.70205650229501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155425.07999999999</v>
      </c>
      <c r="E20" s="247">
        <v>155425.07999999999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16429.52</v>
      </c>
      <c r="E21" s="247">
        <v>16429.52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53998.87</v>
      </c>
      <c r="E22" s="247">
        <v>55842.62</v>
      </c>
      <c r="F22" s="93">
        <f t="shared" si="1"/>
        <v>103.41442330182093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9429.19</v>
      </c>
      <c r="E24" s="247">
        <v>20171.68</v>
      </c>
      <c r="F24" s="93">
        <f t="shared" si="1"/>
        <v>213.92802563104573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26790.38</v>
      </c>
      <c r="E25" s="247">
        <v>26790.38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32618.2</v>
      </c>
      <c r="E26" s="247">
        <v>32618.2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198996.72</v>
      </c>
      <c r="E28" s="247">
        <v>208997.24</v>
      </c>
      <c r="F28" s="93">
        <f t="shared" si="1"/>
        <v>105.02546976653686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57346.259999999995</v>
      </c>
      <c r="E35" s="104">
        <f t="shared" si="7"/>
        <v>57945.96</v>
      </c>
      <c r="F35" s="93">
        <f t="shared" si="1"/>
        <v>101.04575259136341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92975.65</v>
      </c>
      <c r="E36" s="247">
        <v>108449.83</v>
      </c>
      <c r="F36" s="93">
        <f t="shared" si="1"/>
        <v>116.6432608968047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35629.39</v>
      </c>
      <c r="E40" s="247">
        <v>50503.87</v>
      </c>
      <c r="F40" s="93">
        <f t="shared" si="1"/>
        <v>141.74778181720205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18365.52</v>
      </c>
      <c r="E45" s="104">
        <f t="shared" si="9"/>
        <v>18365.52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447.94</v>
      </c>
      <c r="E47" s="247">
        <v>447.94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17917.580000000002</v>
      </c>
      <c r="E48" s="247">
        <v>17917.580000000002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24081.759999999998</v>
      </c>
      <c r="E54" s="247">
        <v>25626.07</v>
      </c>
      <c r="F54" s="93">
        <f t="shared" si="1"/>
        <v>106.41277880022059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24081.759999999998</v>
      </c>
      <c r="E55" s="247">
        <v>25626.07</v>
      </c>
      <c r="F55" s="93">
        <f t="shared" si="1"/>
        <v>106.41277880022059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133131.75</v>
      </c>
      <c r="E68" s="104">
        <f t="shared" si="13"/>
        <v>158844.5</v>
      </c>
      <c r="F68" s="93">
        <f t="shared" si="1"/>
        <v>119.31376249467162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30706.06</v>
      </c>
      <c r="E69" s="104">
        <f t="shared" si="14"/>
        <v>40867.519999999997</v>
      </c>
      <c r="F69" s="93">
        <f t="shared" si="1"/>
        <v>133.09268593886679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30706.06</v>
      </c>
      <c r="E70" s="104">
        <f t="shared" si="15"/>
        <v>40867.519999999997</v>
      </c>
      <c r="F70" s="93">
        <f t="shared" si="1"/>
        <v>133.09268593886679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30706.06</v>
      </c>
      <c r="E72" s="247">
        <v>40867.519999999997</v>
      </c>
      <c r="F72" s="93">
        <f t="shared" si="1"/>
        <v>133.09268593886679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2735.91</v>
      </c>
      <c r="E78" s="104">
        <f>E79+SUM(E82:E84)-E85+E86</f>
        <v>6272.61</v>
      </c>
      <c r="F78" s="93">
        <f t="shared" si="1"/>
        <v>229.26960316677082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2735.91</v>
      </c>
      <c r="E86" s="247">
        <v>6272.61</v>
      </c>
      <c r="F86" s="93">
        <f t="shared" si="1"/>
        <v>229.26960316677082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28457.420000000002</v>
      </c>
      <c r="E146" s="104">
        <f t="shared" si="26"/>
        <v>20890.600000000002</v>
      </c>
      <c r="F146" s="93">
        <f t="shared" si="1"/>
        <v>73.410028034867537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24631.95</v>
      </c>
      <c r="E159" s="247">
        <v>17096.63</v>
      </c>
      <c r="F159" s="93">
        <f t="shared" si="1"/>
        <v>69.408349724646243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3825.47</v>
      </c>
      <c r="E160" s="247">
        <v>3793.97</v>
      </c>
      <c r="F160" s="93">
        <f t="shared" si="1"/>
        <v>99.176571767652078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71232.36</v>
      </c>
      <c r="E170" s="104">
        <f t="shared" si="29"/>
        <v>90813.77</v>
      </c>
      <c r="F170" s="93">
        <f t="shared" si="1"/>
        <v>127.48948651989069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71232.36</v>
      </c>
      <c r="E173" s="247">
        <v>90813.77</v>
      </c>
      <c r="F173" s="93">
        <f t="shared" si="1"/>
        <v>127.48948651989069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1349869.75</v>
      </c>
      <c r="E175" s="104">
        <f t="shared" si="30"/>
        <v>1360570.6300000001</v>
      </c>
      <c r="F175" s="93">
        <f t="shared" si="1"/>
        <v>100.79273426195381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101049.39</v>
      </c>
      <c r="E176" s="104">
        <f t="shared" si="31"/>
        <v>133041.91</v>
      </c>
      <c r="F176" s="93">
        <f t="shared" si="1"/>
        <v>131.66028018575869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101049.39</v>
      </c>
      <c r="E177" s="104">
        <f t="shared" si="32"/>
        <v>128470.17000000001</v>
      </c>
      <c r="F177" s="93">
        <f t="shared" si="1"/>
        <v>127.13601734755649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81851.22</v>
      </c>
      <c r="E178" s="247">
        <v>115023.69</v>
      </c>
      <c r="F178" s="93">
        <f t="shared" si="1"/>
        <v>140.527764888538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17268.080000000002</v>
      </c>
      <c r="E179" s="247">
        <v>11087.13</v>
      </c>
      <c r="F179" s="93">
        <f t="shared" si="1"/>
        <v>64.205922140735964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280.18</v>
      </c>
      <c r="E186" s="247">
        <v>280.18</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1649.91</v>
      </c>
      <c r="E188" s="247">
        <v>2079.17</v>
      </c>
      <c r="F188" s="93">
        <f t="shared" si="1"/>
        <v>126.01717669448635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4571.74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1248820.3600000001</v>
      </c>
      <c r="E237" s="104">
        <f t="shared" si="41"/>
        <v>1227528.7200000002</v>
      </c>
      <c r="F237" s="93">
        <f t="shared" si="1"/>
        <v>98.295059827499941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1218900.03</v>
      </c>
      <c r="E238" s="104">
        <f t="shared" si="42"/>
        <v>1193820.82</v>
      </c>
      <c r="F238" s="93">
        <f t="shared" si="1"/>
        <v>97.942471951534856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1218900.03</v>
      </c>
      <c r="E239" s="104">
        <f t="shared" si="43"/>
        <v>1193820.82</v>
      </c>
      <c r="F239" s="93">
        <f t="shared" si="1"/>
        <v>97.942471951534856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1218851.97</v>
      </c>
      <c r="E240" s="247">
        <v>1193772.76</v>
      </c>
      <c r="F240" s="93">
        <f t="shared" si="1"/>
        <v>97.942390822078266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48.06</v>
      </c>
      <c r="E241" s="247">
        <v>48.06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485.81</v>
      </c>
      <c r="E245" s="104">
        <f t="shared" si="45"/>
        <v>1275.3</v>
      </c>
      <c r="F245" s="93">
        <f t="shared" si="1"/>
        <v>262.5100347872625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485.81</v>
      </c>
      <c r="E246" s="104">
        <f t="shared" si="46"/>
        <v>1275.3</v>
      </c>
      <c r="F246" s="93">
        <f t="shared" si="1"/>
        <v>262.5100347872625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485.81</v>
      </c>
      <c r="E247" s="247">
        <v>1275.3</v>
      </c>
      <c r="F247" s="93">
        <f t="shared" si="1"/>
        <v>262.5100347872625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29434.52</v>
      </c>
      <c r="E255" s="247">
        <v>32432.6</v>
      </c>
      <c r="F255" s="93">
        <f t="shared" si="1"/>
        <v>110.18559161148202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8902.82</v>
      </c>
      <c r="E264" s="247">
        <v>11603.3</v>
      </c>
      <c r="F264" s="93">
        <f t="shared" si="50"/>
        <v>130.33286082387377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19554.599999999999</v>
      </c>
      <c r="E265" s="247">
        <v>9287.2999999999993</v>
      </c>
      <c r="F265" s="93">
        <f t="shared" si="50"/>
        <v>47.494195739109976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2735.91</v>
      </c>
      <c r="E268" s="247">
        <v>6272.61</v>
      </c>
      <c r="F268" s="93">
        <f t="shared" si="50"/>
        <v>229.26960316677082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101049.39</v>
      </c>
      <c r="E288" s="247">
        <v>128470.17</v>
      </c>
      <c r="F288" s="93">
        <f t="shared" si="50"/>
        <v>127.13601734755649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4571.74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130" sqref="D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1133328.08</v>
      </c>
      <c r="E114" s="81">
        <f t="shared" si="22"/>
        <v>1252040.8400000001</v>
      </c>
      <c r="F114" s="63">
        <f t="shared" si="1"/>
        <v>110.47470384745077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1078208.56</v>
      </c>
      <c r="E115" s="81">
        <f t="shared" si="23"/>
        <v>1231685.78</v>
      </c>
      <c r="F115" s="63">
        <f t="shared" si="1"/>
        <v>114.23446499070644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1078208.56</v>
      </c>
      <c r="E117" s="249">
        <v>1231685.78</v>
      </c>
      <c r="F117" s="63">
        <f t="shared" si="1"/>
        <v>114.23446499070644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55119.519999999997</v>
      </c>
      <c r="E126" s="249">
        <v>20355.060000000001</v>
      </c>
      <c r="F126" s="63">
        <f t="shared" si="1"/>
        <v>36.928950034397985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1133328.08</v>
      </c>
      <c r="E141" s="106">
        <f t="shared" si="28"/>
        <v>1252040.8400000001</v>
      </c>
      <c r="F141" s="82">
        <f t="shared" si="1"/>
        <v>110.47470384745077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10189.89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10189.89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10189.89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10189.89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01" sqref="G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101049.38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1214771.3599999999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1186710.94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1000243.88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184002.12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2464.94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28060.42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1182778.8299999998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1159290.1499999999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967071.41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190183.07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2035.67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23488.68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133041.90999999992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133041.91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128470.17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4571.74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23823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cp:lastModifiedBy>
  <cp:lastPrinted>2024-01-31T11:49:00Z</cp:lastPrinted>
  <dcterms:created xsi:type="dcterms:W3CDTF">2022-04-01T05:14:30Z</dcterms:created>
  <dcterms:modified xsi:type="dcterms:W3CDTF">2024-01-31T12:31:46Z</dcterms:modified>
</cp:coreProperties>
</file>